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5480" windowHeight="11640"/>
  </bookViews>
  <sheets>
    <sheet name="меню 5-11район" sheetId="2" r:id="rId1"/>
    <sheet name="Титульник" sheetId="3" r:id="rId2"/>
  </sheets>
  <calcPr calcId="152511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77" i="2"/>
  <c r="N77"/>
  <c r="M77"/>
  <c r="L77"/>
  <c r="K77"/>
  <c r="J77"/>
  <c r="I77"/>
  <c r="H77"/>
  <c r="G77"/>
  <c r="F77"/>
  <c r="E77"/>
  <c r="D77"/>
  <c r="O67"/>
  <c r="N67"/>
  <c r="M67"/>
  <c r="L67"/>
  <c r="K67"/>
  <c r="J67"/>
  <c r="I67"/>
  <c r="H67"/>
  <c r="G67"/>
  <c r="F67"/>
  <c r="E67"/>
  <c r="D67"/>
  <c r="O59"/>
  <c r="N59"/>
  <c r="M59"/>
  <c r="L59"/>
  <c r="K59"/>
  <c r="J59"/>
  <c r="I59"/>
  <c r="H59"/>
  <c r="G59"/>
  <c r="F59"/>
  <c r="E59"/>
  <c r="D59"/>
  <c r="O54"/>
  <c r="N54"/>
  <c r="M54"/>
  <c r="L54"/>
  <c r="K54"/>
  <c r="J54"/>
  <c r="I54"/>
  <c r="H54"/>
  <c r="G54"/>
  <c r="F54"/>
  <c r="E54"/>
  <c r="D54"/>
  <c r="O47"/>
  <c r="N47"/>
  <c r="M47"/>
  <c r="L47"/>
  <c r="K47"/>
  <c r="J47"/>
  <c r="I47"/>
  <c r="H47"/>
  <c r="G47"/>
  <c r="F47"/>
  <c r="E47"/>
  <c r="D47"/>
  <c r="O41"/>
  <c r="N41"/>
  <c r="M41"/>
  <c r="L41"/>
  <c r="K41"/>
  <c r="I41"/>
  <c r="H41"/>
  <c r="G41"/>
  <c r="F41"/>
  <c r="E41"/>
  <c r="D41"/>
  <c r="O29"/>
  <c r="N29"/>
  <c r="M29"/>
  <c r="L29"/>
  <c r="K29"/>
  <c r="J29"/>
  <c r="I29"/>
  <c r="H29"/>
  <c r="G29"/>
  <c r="F29"/>
  <c r="E29"/>
  <c r="D29"/>
  <c r="O22"/>
  <c r="N22"/>
  <c r="M22"/>
  <c r="L22"/>
  <c r="K22"/>
  <c r="J22"/>
  <c r="I22"/>
  <c r="G22"/>
  <c r="F22"/>
  <c r="E22"/>
  <c r="D22"/>
  <c r="O18"/>
  <c r="N18"/>
  <c r="M18"/>
  <c r="L18"/>
  <c r="K18"/>
  <c r="J18"/>
  <c r="I18"/>
  <c r="H18"/>
  <c r="G18"/>
  <c r="F18"/>
  <c r="E18"/>
  <c r="D18"/>
</calcChain>
</file>

<file path=xl/sharedStrings.xml><?xml version="1.0" encoding="utf-8"?>
<sst xmlns="http://schemas.openxmlformats.org/spreadsheetml/2006/main" count="222" uniqueCount="132">
  <si>
    <t xml:space="preserve">Чай с сахаром </t>
  </si>
  <si>
    <t>200/15</t>
  </si>
  <si>
    <t>Хлеб белый .1с</t>
  </si>
  <si>
    <t>итого</t>
  </si>
  <si>
    <t xml:space="preserve"> </t>
  </si>
  <si>
    <t xml:space="preserve">Компот из сухофруктов </t>
  </si>
  <si>
    <t>Хлеб сельский 1с</t>
  </si>
  <si>
    <t>Хлеб белый 1с</t>
  </si>
  <si>
    <t>150/5</t>
  </si>
  <si>
    <t>0.100</t>
  </si>
  <si>
    <t>250/10</t>
  </si>
  <si>
    <t>0.000</t>
  </si>
  <si>
    <t xml:space="preserve">чай с сахаром </t>
  </si>
  <si>
    <t>5-11 классы</t>
  </si>
  <si>
    <t>Де Ли .2011-544с №174</t>
  </si>
  <si>
    <t>№413.2004г</t>
  </si>
  <si>
    <t>Де Ли .2011</t>
  </si>
  <si>
    <t>ГПД</t>
  </si>
  <si>
    <t>ДеЛи 2011 544с №376</t>
  </si>
  <si>
    <t>1 день</t>
  </si>
  <si>
    <t>2 день</t>
  </si>
  <si>
    <t xml:space="preserve">рис отварной </t>
  </si>
  <si>
    <t>хлеб белый .1с</t>
  </si>
  <si>
    <t>Де Ли .2011 №304</t>
  </si>
  <si>
    <t>Де Ли 2011 3234</t>
  </si>
  <si>
    <t xml:space="preserve">котлеты рыбные </t>
  </si>
  <si>
    <t xml:space="preserve">Де ли .20111 - 544 с №81 </t>
  </si>
  <si>
    <t xml:space="preserve">борщ из свежей капусты </t>
  </si>
  <si>
    <t>Де Ли .2011-544с №349</t>
  </si>
  <si>
    <t>3 день</t>
  </si>
  <si>
    <t xml:space="preserve">Де Ли .2011-544с №202 </t>
  </si>
  <si>
    <t>Де Ли .2011-544с №294</t>
  </si>
  <si>
    <t>котлета из птицы</t>
  </si>
  <si>
    <t>завитушка булочка</t>
  </si>
  <si>
    <t xml:space="preserve">Де Ли .2011 544с №376 </t>
  </si>
  <si>
    <t>Де Ли .2011-544с №119</t>
  </si>
  <si>
    <t>суп картофельный с горохом</t>
  </si>
  <si>
    <t xml:space="preserve">кисель </t>
  </si>
  <si>
    <t>4 день</t>
  </si>
  <si>
    <t xml:space="preserve">картофельное пюре </t>
  </si>
  <si>
    <t xml:space="preserve">птица отварная </t>
  </si>
  <si>
    <t>Согласовано</t>
  </si>
  <si>
    <t>____________________________________</t>
  </si>
  <si>
    <t>Директор ООО "ЭТАЛОН +"</t>
  </si>
  <si>
    <t>Подин В.А.</t>
  </si>
  <si>
    <t>Утверждаю</t>
  </si>
  <si>
    <t xml:space="preserve">Директор МБОУ СОШ </t>
  </si>
  <si>
    <t>ДеЛи .2011.</t>
  </si>
  <si>
    <t>№639.</t>
  </si>
  <si>
    <t xml:space="preserve">компот из сухофруктов </t>
  </si>
  <si>
    <t>хлеб</t>
  </si>
  <si>
    <t>Де Ли 2011</t>
  </si>
  <si>
    <t>Каша ячневая молоч с маслом</t>
  </si>
  <si>
    <t>150/10</t>
  </si>
  <si>
    <t>№686.04</t>
  </si>
  <si>
    <t xml:space="preserve">чай с сахаром и лимоном </t>
  </si>
  <si>
    <t>200/15/7</t>
  </si>
  <si>
    <t>Итого</t>
  </si>
  <si>
    <t>5 день</t>
  </si>
  <si>
    <t xml:space="preserve">рассольник Ленинградский </t>
  </si>
  <si>
    <t>Компот из сухофруктов</t>
  </si>
  <si>
    <t>№138.2004</t>
  </si>
  <si>
    <t>6 день</t>
  </si>
  <si>
    <t>суп картоф. С крупой</t>
  </si>
  <si>
    <t>№465.2010</t>
  </si>
  <si>
    <t xml:space="preserve">печенье </t>
  </si>
  <si>
    <t>суп карт.с гор.</t>
  </si>
  <si>
    <t>ДеЛи 2011.5443119</t>
  </si>
  <si>
    <t>хлеб белый.1с</t>
  </si>
  <si>
    <t>макароны отвар.</t>
  </si>
  <si>
    <t>каша ячневая молоч с маслом</t>
  </si>
  <si>
    <t>Суп картофельный с крупой</t>
  </si>
  <si>
    <t>-</t>
  </si>
  <si>
    <t>Каша гречневая вязкая</t>
  </si>
  <si>
    <t>Напиток из шиповника</t>
  </si>
  <si>
    <t>Рецептура</t>
  </si>
  <si>
    <t>Выход.гр</t>
  </si>
  <si>
    <t>Белки,гр</t>
  </si>
  <si>
    <t>Жиры,гр</t>
  </si>
  <si>
    <t>Углеводы,</t>
  </si>
  <si>
    <t>Калорийность.</t>
  </si>
  <si>
    <t>Вит.В1</t>
  </si>
  <si>
    <t>Вит.с</t>
  </si>
  <si>
    <t>Вит.А,мг</t>
  </si>
  <si>
    <t>Вит ,Е.,мг</t>
  </si>
  <si>
    <t>Са,мг</t>
  </si>
  <si>
    <t>Р.мг</t>
  </si>
  <si>
    <t>Mg.мг</t>
  </si>
  <si>
    <t>Fе,мг</t>
  </si>
  <si>
    <t>Наименование блюд</t>
  </si>
  <si>
    <t>Директор ООО "ЭТАЛОН+"</t>
  </si>
  <si>
    <t>__________________________________ В.А.Подин</t>
  </si>
  <si>
    <t>Примерное  двенадцатидневное  меню</t>
  </si>
  <si>
    <t xml:space="preserve">                          (сезон зимний)</t>
  </si>
  <si>
    <t xml:space="preserve">Утверждаю </t>
  </si>
  <si>
    <t>Директор МБОУ СОШ</t>
  </si>
  <si>
    <t>_______________________________</t>
  </si>
  <si>
    <t>Для организации горячего питания для обучающихся 5-11 классов общеобразовательных</t>
  </si>
  <si>
    <t>организаций Азнакаевского  района на 2020-2021 учебный год.</t>
  </si>
  <si>
    <t>каша молочная с маслом гречневая</t>
  </si>
  <si>
    <t>колбасные изделия</t>
  </si>
  <si>
    <t>0.53</t>
  </si>
  <si>
    <t>9.47.</t>
  </si>
  <si>
    <t>0.27</t>
  </si>
  <si>
    <t>11.73.</t>
  </si>
  <si>
    <t>0.1</t>
  </si>
  <si>
    <t>0.00</t>
  </si>
  <si>
    <t>хлеб бел .1с</t>
  </si>
  <si>
    <t>2.28.</t>
  </si>
  <si>
    <t>0.24</t>
  </si>
  <si>
    <t>14.76.</t>
  </si>
  <si>
    <t>0.033</t>
  </si>
  <si>
    <t>13.6.</t>
  </si>
  <si>
    <t>22.13.</t>
  </si>
  <si>
    <t>14.01.</t>
  </si>
  <si>
    <t>12.90.</t>
  </si>
  <si>
    <t>60.29.</t>
  </si>
  <si>
    <t>356.90</t>
  </si>
  <si>
    <t>0.233</t>
  </si>
  <si>
    <t>18.57</t>
  </si>
  <si>
    <t>25.53</t>
  </si>
  <si>
    <t>44.63</t>
  </si>
  <si>
    <t>69.40</t>
  </si>
  <si>
    <t>157.5</t>
  </si>
  <si>
    <t>3.00</t>
  </si>
  <si>
    <t>хлеб сельский 1с</t>
  </si>
  <si>
    <t>14.76</t>
  </si>
  <si>
    <t>0.33</t>
  </si>
  <si>
    <t>19.5.</t>
  </si>
  <si>
    <t>4.2.</t>
  </si>
  <si>
    <t>0.33.</t>
  </si>
  <si>
    <t xml:space="preserve">Макароны отварны с сыром 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</si>
</sst>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b/>
      <sz val="8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  <font>
      <b/>
      <sz val="9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28"/>
      <color theme="1"/>
      <name val="Calibri"/>
      <family val="2"/>
      <charset val="204"/>
      <scheme val="minor"/>
    </font>
    <font>
      <b/>
      <sz val="2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0" xfId="0" applyBorder="1"/>
    <xf numFmtId="0" fontId="3" fillId="0" borderId="1" xfId="0" applyFont="1" applyBorder="1" applyAlignment="1">
      <alignment horizontal="center" vertical="center"/>
    </xf>
    <xf numFmtId="0" fontId="1" fillId="0" borderId="9" xfId="0" applyFont="1" applyBorder="1" applyAlignment="1">
      <alignment vertical="center" wrapText="1"/>
    </xf>
    <xf numFmtId="17" fontId="1" fillId="0" borderId="9" xfId="0" applyNumberFormat="1" applyFont="1" applyBorder="1" applyAlignment="1">
      <alignment vertical="center" wrapText="1"/>
    </xf>
    <xf numFmtId="17" fontId="1" fillId="0" borderId="10" xfId="0" applyNumberFormat="1" applyFont="1" applyBorder="1" applyAlignment="1">
      <alignment vertical="center" wrapText="1"/>
    </xf>
    <xf numFmtId="0" fontId="0" fillId="0" borderId="0" xfId="0" applyAlignment="1">
      <alignment horizontal="left"/>
    </xf>
    <xf numFmtId="0" fontId="1" fillId="0" borderId="8" xfId="0" applyFont="1" applyBorder="1" applyAlignment="1">
      <alignment horizontal="left" vertical="center" wrapText="1"/>
    </xf>
    <xf numFmtId="0" fontId="2" fillId="0" borderId="9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17" fontId="3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17" fontId="3" fillId="0" borderId="9" xfId="0" applyNumberFormat="1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4" fillId="0" borderId="7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17" fontId="3" fillId="0" borderId="7" xfId="0" applyNumberFormat="1" applyFont="1" applyBorder="1" applyAlignment="1">
      <alignment horizontal="center"/>
    </xf>
    <xf numFmtId="0" fontId="5" fillId="0" borderId="9" xfId="0" applyFont="1" applyBorder="1"/>
    <xf numFmtId="0" fontId="1" fillId="0" borderId="9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2" fontId="4" fillId="0" borderId="9" xfId="0" applyNumberFormat="1" applyFont="1" applyBorder="1" applyAlignment="1">
      <alignment horizontal="center" vertical="center" wrapText="1"/>
    </xf>
    <xf numFmtId="17" fontId="4" fillId="0" borderId="10" xfId="0" applyNumberFormat="1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17" fontId="3" fillId="0" borderId="3" xfId="0" applyNumberFormat="1" applyFont="1" applyBorder="1" applyAlignment="1">
      <alignment horizontal="center" vertical="center" wrapText="1"/>
    </xf>
    <xf numFmtId="16" fontId="3" fillId="0" borderId="7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3" fillId="0" borderId="6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4" fillId="0" borderId="4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0" fontId="3" fillId="0" borderId="11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4" fillId="0" borderId="8" xfId="0" applyFont="1" applyBorder="1" applyAlignment="1">
      <alignment horizontal="left" vertical="center" wrapText="1"/>
    </xf>
    <xf numFmtId="0" fontId="3" fillId="0" borderId="9" xfId="0" applyFont="1" applyBorder="1" applyAlignment="1">
      <alignment horizontal="left" vertical="center" wrapText="1"/>
    </xf>
    <xf numFmtId="0" fontId="3" fillId="0" borderId="8" xfId="0" applyFont="1" applyBorder="1" applyAlignment="1">
      <alignment horizontal="left" vertical="center" wrapText="1"/>
    </xf>
    <xf numFmtId="0" fontId="4" fillId="0" borderId="9" xfId="0" applyFont="1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 wrapText="1"/>
    </xf>
    <xf numFmtId="0" fontId="4" fillId="0" borderId="8" xfId="0" applyFont="1" applyBorder="1" applyAlignment="1">
      <alignment horizontal="left" vertical="center"/>
    </xf>
    <xf numFmtId="0" fontId="4" fillId="0" borderId="9" xfId="0" applyFont="1" applyFill="1" applyBorder="1" applyAlignment="1">
      <alignment horizontal="left" vertical="center" wrapText="1"/>
    </xf>
    <xf numFmtId="0" fontId="3" fillId="0" borderId="6" xfId="0" applyFont="1" applyBorder="1" applyAlignment="1">
      <alignment horizontal="left" vertical="center"/>
    </xf>
    <xf numFmtId="0" fontId="3" fillId="0" borderId="3" xfId="0" applyFont="1" applyFill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 wrapText="1"/>
    </xf>
    <xf numFmtId="0" fontId="4" fillId="0" borderId="11" xfId="0" applyFont="1" applyBorder="1" applyAlignment="1">
      <alignment horizontal="left" vertical="center"/>
    </xf>
    <xf numFmtId="0" fontId="3" fillId="0" borderId="2" xfId="0" applyFont="1" applyFill="1" applyBorder="1" applyAlignment="1">
      <alignment horizontal="left" vertical="center" wrapText="1"/>
    </xf>
    <xf numFmtId="0" fontId="4" fillId="0" borderId="6" xfId="0" applyFont="1" applyBorder="1" applyAlignment="1">
      <alignment horizontal="left" vertical="center"/>
    </xf>
    <xf numFmtId="0" fontId="4" fillId="0" borderId="3" xfId="0" applyFont="1" applyFill="1" applyBorder="1" applyAlignment="1">
      <alignment horizontal="left" vertical="center" wrapText="1"/>
    </xf>
    <xf numFmtId="0" fontId="3" fillId="0" borderId="11" xfId="0" applyFont="1" applyBorder="1" applyAlignment="1">
      <alignment horizontal="left" vertical="center"/>
    </xf>
    <xf numFmtId="0" fontId="3" fillId="0" borderId="9" xfId="0" applyFont="1" applyFill="1" applyBorder="1" applyAlignment="1">
      <alignment horizontal="left" vertical="center" wrapText="1"/>
    </xf>
    <xf numFmtId="0" fontId="3" fillId="0" borderId="9" xfId="0" applyFont="1" applyBorder="1" applyAlignment="1">
      <alignment horizontal="left" vertical="center"/>
    </xf>
    <xf numFmtId="0" fontId="4" fillId="0" borderId="10" xfId="0" applyFont="1" applyBorder="1" applyAlignment="1">
      <alignment horizontal="center"/>
    </xf>
    <xf numFmtId="0" fontId="3" fillId="2" borderId="3" xfId="0" applyFont="1" applyFill="1" applyBorder="1" applyAlignment="1">
      <alignment horizontal="left" vertical="center" wrapText="1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9" fillId="0" borderId="0" xfId="0" applyFont="1"/>
    <xf numFmtId="0" fontId="10" fillId="0" borderId="0" xfId="0" applyFont="1"/>
    <xf numFmtId="16" fontId="6" fillId="0" borderId="0" xfId="0" applyNumberFormat="1" applyFont="1"/>
    <xf numFmtId="0" fontId="0" fillId="0" borderId="0" xfId="0" applyFont="1"/>
    <xf numFmtId="17" fontId="3" fillId="0" borderId="2" xfId="0" applyNumberFormat="1" applyFont="1" applyBorder="1" applyAlignment="1">
      <alignment horizontal="center" vertical="center"/>
    </xf>
    <xf numFmtId="16" fontId="3" fillId="0" borderId="2" xfId="0" applyNumberFormat="1" applyFont="1" applyBorder="1" applyAlignment="1">
      <alignment horizontal="center" vertical="center"/>
    </xf>
    <xf numFmtId="16" fontId="3" fillId="0" borderId="2" xfId="0" applyNumberFormat="1" applyFont="1" applyBorder="1" applyAlignment="1">
      <alignment horizontal="center" vertical="center" wrapText="1"/>
    </xf>
    <xf numFmtId="17" fontId="3" fillId="0" borderId="2" xfId="0" applyNumberFormat="1" applyFont="1" applyBorder="1" applyAlignment="1">
      <alignment horizontal="center" vertical="center" wrapText="1"/>
    </xf>
    <xf numFmtId="17" fontId="3" fillId="0" borderId="3" xfId="0" applyNumberFormat="1" applyFont="1" applyBorder="1" applyAlignment="1">
      <alignment horizontal="center" vertical="center"/>
    </xf>
    <xf numFmtId="16" fontId="3" fillId="0" borderId="3" xfId="0" applyNumberFormat="1" applyFont="1" applyBorder="1" applyAlignment="1">
      <alignment horizontal="center" vertical="center"/>
    </xf>
    <xf numFmtId="0" fontId="3" fillId="0" borderId="13" xfId="0" applyFont="1" applyBorder="1" applyAlignment="1">
      <alignment horizontal="left" vertical="center" wrapText="1"/>
    </xf>
    <xf numFmtId="0" fontId="3" fillId="0" borderId="14" xfId="0" applyFont="1" applyBorder="1" applyAlignment="1">
      <alignment horizontal="left" vertical="center" wrapText="1"/>
    </xf>
    <xf numFmtId="0" fontId="3" fillId="0" borderId="13" xfId="0" applyFont="1" applyBorder="1" applyAlignment="1">
      <alignment vertical="center" wrapText="1"/>
    </xf>
    <xf numFmtId="0" fontId="3" fillId="0" borderId="14" xfId="0" applyFont="1" applyBorder="1" applyAlignment="1">
      <alignment vertical="center" wrapText="1"/>
    </xf>
    <xf numFmtId="17" fontId="3" fillId="0" borderId="13" xfId="0" applyNumberFormat="1" applyFont="1" applyBorder="1" applyAlignment="1">
      <alignment vertical="center" wrapText="1"/>
    </xf>
    <xf numFmtId="17" fontId="3" fillId="0" borderId="14" xfId="0" applyNumberFormat="1" applyFont="1" applyBorder="1" applyAlignment="1">
      <alignment vertical="center" wrapText="1"/>
    </xf>
    <xf numFmtId="0" fontId="0" fillId="0" borderId="14" xfId="0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Q77"/>
  <sheetViews>
    <sheetView tabSelected="1" topLeftCell="A64" zoomScaleNormal="100" workbookViewId="0">
      <selection activeCell="F77" sqref="F77"/>
    </sheetView>
  </sheetViews>
  <sheetFormatPr defaultRowHeight="15"/>
  <cols>
    <col min="1" max="1" width="10" style="6" customWidth="1"/>
    <col min="2" max="2" width="12.5703125" style="6" customWidth="1"/>
    <col min="3" max="3" width="9.140625" style="33"/>
  </cols>
  <sheetData>
    <row r="3" spans="1:16">
      <c r="A3" s="6" t="s">
        <v>41</v>
      </c>
      <c r="K3" t="s">
        <v>45</v>
      </c>
    </row>
    <row r="4" spans="1:16">
      <c r="A4" s="6" t="s">
        <v>43</v>
      </c>
      <c r="K4" t="s">
        <v>46</v>
      </c>
    </row>
    <row r="5" spans="1:16">
      <c r="A5" s="6" t="s">
        <v>44</v>
      </c>
      <c r="K5" t="s">
        <v>42</v>
      </c>
    </row>
    <row r="6" spans="1:16">
      <c r="A6" s="6" t="s">
        <v>42</v>
      </c>
      <c r="K6" t="s">
        <v>42</v>
      </c>
    </row>
    <row r="9" spans="1:16" ht="15.75" thickBot="1"/>
    <row r="10" spans="1:16">
      <c r="A10" s="84" t="s">
        <v>75</v>
      </c>
      <c r="B10" s="86" t="s">
        <v>89</v>
      </c>
      <c r="C10" s="86" t="s">
        <v>76</v>
      </c>
      <c r="D10" s="86" t="s">
        <v>77</v>
      </c>
      <c r="E10" s="86" t="s">
        <v>78</v>
      </c>
      <c r="F10" s="86" t="s">
        <v>79</v>
      </c>
      <c r="G10" s="86" t="s">
        <v>80</v>
      </c>
      <c r="H10" s="86" t="s">
        <v>81</v>
      </c>
      <c r="I10" s="86" t="s">
        <v>82</v>
      </c>
      <c r="J10" s="86" t="s">
        <v>83</v>
      </c>
      <c r="K10" s="86" t="s">
        <v>84</v>
      </c>
      <c r="L10" s="86" t="s">
        <v>85</v>
      </c>
      <c r="M10" s="86" t="s">
        <v>86</v>
      </c>
      <c r="N10" s="86" t="s">
        <v>87</v>
      </c>
      <c r="O10" s="88" t="s">
        <v>88</v>
      </c>
      <c r="P10" s="86"/>
    </row>
    <row r="11" spans="1:16" ht="25.5" customHeight="1" thickBot="1">
      <c r="A11" s="85"/>
      <c r="B11" s="90"/>
      <c r="C11" s="87"/>
      <c r="D11" s="87"/>
      <c r="E11" s="87"/>
      <c r="F11" s="87"/>
      <c r="G11" s="87"/>
      <c r="H11" s="87"/>
      <c r="I11" s="87"/>
      <c r="J11" s="87"/>
      <c r="K11" s="87"/>
      <c r="L11" s="87"/>
      <c r="M11" s="87"/>
      <c r="N11" s="87"/>
      <c r="O11" s="89"/>
      <c r="P11" s="87"/>
    </row>
    <row r="12" spans="1:16" ht="15.75" thickBot="1">
      <c r="A12" s="7"/>
      <c r="B12" s="8" t="s">
        <v>13</v>
      </c>
      <c r="C12" s="32"/>
      <c r="D12" s="4"/>
      <c r="E12" s="31" t="s">
        <v>19</v>
      </c>
      <c r="F12" s="4"/>
      <c r="G12" s="3"/>
      <c r="H12" s="3"/>
      <c r="I12" s="3"/>
      <c r="J12" s="3"/>
      <c r="K12" s="3"/>
      <c r="L12" s="3"/>
      <c r="M12" s="3"/>
      <c r="N12" s="3"/>
      <c r="O12" s="3"/>
      <c r="P12" s="5"/>
    </row>
    <row r="13" spans="1:16" ht="48">
      <c r="A13" s="43" t="s">
        <v>14</v>
      </c>
      <c r="B13" s="44" t="s">
        <v>99</v>
      </c>
      <c r="C13" s="9" t="s">
        <v>8</v>
      </c>
      <c r="D13" s="10">
        <v>8.4</v>
      </c>
      <c r="E13" s="10">
        <v>11.8</v>
      </c>
      <c r="F13" s="10">
        <v>44.4</v>
      </c>
      <c r="G13" s="10">
        <v>317.2</v>
      </c>
      <c r="H13" s="10">
        <v>0.2</v>
      </c>
      <c r="I13" s="10">
        <v>0.1</v>
      </c>
      <c r="J13" s="10">
        <v>0.5</v>
      </c>
      <c r="K13" s="10">
        <v>1.5</v>
      </c>
      <c r="L13" s="10">
        <v>117.8</v>
      </c>
      <c r="M13" s="10">
        <v>177.3</v>
      </c>
      <c r="N13" s="10">
        <v>48.8</v>
      </c>
      <c r="O13" s="10">
        <v>1.5</v>
      </c>
      <c r="P13" s="11"/>
    </row>
    <row r="14" spans="1:16" ht="24">
      <c r="A14" s="45" t="s">
        <v>15</v>
      </c>
      <c r="B14" s="46" t="s">
        <v>100</v>
      </c>
      <c r="C14" s="12">
        <v>50</v>
      </c>
      <c r="D14" s="12">
        <v>7.4</v>
      </c>
      <c r="E14" s="12">
        <v>9.4499999999999993</v>
      </c>
      <c r="F14" s="12">
        <v>0.8</v>
      </c>
      <c r="G14" s="12">
        <v>108</v>
      </c>
      <c r="H14" s="12">
        <v>0.03</v>
      </c>
      <c r="I14" s="12" t="s">
        <v>72</v>
      </c>
      <c r="J14" s="12" t="s">
        <v>72</v>
      </c>
      <c r="K14" s="12">
        <v>0.5</v>
      </c>
      <c r="L14" s="12">
        <v>25</v>
      </c>
      <c r="M14" s="12">
        <v>139.001</v>
      </c>
      <c r="N14" s="12">
        <v>15</v>
      </c>
      <c r="O14" s="12">
        <v>1.8</v>
      </c>
      <c r="P14" s="13"/>
    </row>
    <row r="15" spans="1:16">
      <c r="A15" s="45"/>
      <c r="B15" s="46" t="s">
        <v>2</v>
      </c>
      <c r="C15" s="12">
        <v>30</v>
      </c>
      <c r="D15" s="12">
        <v>2.2799999999999998</v>
      </c>
      <c r="E15" s="12">
        <v>0.24</v>
      </c>
      <c r="F15" s="12">
        <v>14.76</v>
      </c>
      <c r="G15" s="12">
        <v>71</v>
      </c>
      <c r="H15" s="12">
        <v>3.3000000000000002E-2</v>
      </c>
      <c r="I15" s="12" t="s">
        <v>72</v>
      </c>
      <c r="J15" s="12" t="s">
        <v>72</v>
      </c>
      <c r="K15" s="12">
        <v>0.33</v>
      </c>
      <c r="L15" s="12">
        <v>6</v>
      </c>
      <c r="M15" s="12">
        <v>19.5</v>
      </c>
      <c r="N15" s="12">
        <v>4.2</v>
      </c>
      <c r="O15" s="12">
        <v>0.33</v>
      </c>
      <c r="P15" s="13"/>
    </row>
    <row r="16" spans="1:16" ht="24">
      <c r="A16" s="45" t="s">
        <v>61</v>
      </c>
      <c r="B16" s="46" t="s">
        <v>63</v>
      </c>
      <c r="C16" s="12" t="s">
        <v>10</v>
      </c>
      <c r="D16" s="2">
        <v>11.2</v>
      </c>
      <c r="E16" s="2">
        <v>12.5</v>
      </c>
      <c r="F16" s="2">
        <v>21.3</v>
      </c>
      <c r="G16" s="2">
        <v>245.9</v>
      </c>
      <c r="H16" s="2">
        <v>0.2</v>
      </c>
      <c r="I16" s="2">
        <v>4.5</v>
      </c>
      <c r="J16" s="2">
        <v>0.2</v>
      </c>
      <c r="K16" s="2">
        <v>3.4</v>
      </c>
      <c r="L16" s="2">
        <v>32.9</v>
      </c>
      <c r="M16" s="2">
        <v>69.3</v>
      </c>
      <c r="N16" s="2">
        <v>157.5</v>
      </c>
      <c r="O16" s="2">
        <v>3</v>
      </c>
      <c r="P16" s="14"/>
    </row>
    <row r="17" spans="1:16">
      <c r="A17" s="45" t="s">
        <v>16</v>
      </c>
      <c r="B17" s="46" t="s">
        <v>12</v>
      </c>
      <c r="C17" s="12" t="s">
        <v>1</v>
      </c>
      <c r="D17" s="12">
        <v>0.53</v>
      </c>
      <c r="E17" s="12" t="s">
        <v>72</v>
      </c>
      <c r="F17" s="12">
        <v>9.4700000000000006</v>
      </c>
      <c r="G17" s="12">
        <v>40</v>
      </c>
      <c r="H17" s="12" t="s">
        <v>72</v>
      </c>
      <c r="I17" s="12">
        <v>0.27</v>
      </c>
      <c r="J17" s="12" t="s">
        <v>72</v>
      </c>
      <c r="K17" s="12" t="s">
        <v>72</v>
      </c>
      <c r="L17" s="12">
        <v>13.6</v>
      </c>
      <c r="M17" s="12">
        <v>22.13</v>
      </c>
      <c r="N17" s="12">
        <v>11.73</v>
      </c>
      <c r="O17" s="12">
        <v>0.1</v>
      </c>
      <c r="P17" s="13"/>
    </row>
    <row r="18" spans="1:16">
      <c r="A18" s="47" t="s">
        <v>3</v>
      </c>
      <c r="B18" s="46"/>
      <c r="C18" s="12"/>
      <c r="D18" s="12">
        <f t="shared" ref="D18:O18" si="0">SUM(D13:D17)</f>
        <v>29.810000000000002</v>
      </c>
      <c r="E18" s="15">
        <f t="shared" si="0"/>
        <v>33.989999999999995</v>
      </c>
      <c r="F18" s="15">
        <f t="shared" si="0"/>
        <v>90.72999999999999</v>
      </c>
      <c r="G18" s="12">
        <f t="shared" si="0"/>
        <v>782.1</v>
      </c>
      <c r="H18" s="12">
        <f t="shared" si="0"/>
        <v>0.46300000000000002</v>
      </c>
      <c r="I18" s="12">
        <f t="shared" si="0"/>
        <v>4.8699999999999992</v>
      </c>
      <c r="J18" s="12">
        <f t="shared" si="0"/>
        <v>0.7</v>
      </c>
      <c r="K18" s="12">
        <f t="shared" si="0"/>
        <v>5.73</v>
      </c>
      <c r="L18" s="12">
        <f t="shared" si="0"/>
        <v>195.3</v>
      </c>
      <c r="M18" s="12">
        <f t="shared" si="0"/>
        <v>427.23100000000005</v>
      </c>
      <c r="N18" s="12">
        <f t="shared" si="0"/>
        <v>237.23</v>
      </c>
      <c r="O18" s="15">
        <f t="shared" si="0"/>
        <v>6.7299999999999995</v>
      </c>
      <c r="P18" s="13"/>
    </row>
    <row r="19" spans="1:16">
      <c r="A19" s="45" t="s">
        <v>4</v>
      </c>
      <c r="B19" s="48" t="s">
        <v>17</v>
      </c>
      <c r="C19" s="12"/>
      <c r="D19" s="16"/>
      <c r="E19" s="16"/>
      <c r="F19" s="16"/>
      <c r="G19" s="12"/>
      <c r="H19" s="12"/>
      <c r="I19" s="12"/>
      <c r="J19" s="12"/>
      <c r="K19" s="12"/>
      <c r="L19" s="12"/>
      <c r="M19" s="12"/>
      <c r="N19" s="12"/>
      <c r="O19" s="12"/>
      <c r="P19" s="13"/>
    </row>
    <row r="20" spans="1:16" ht="24">
      <c r="A20" s="45" t="s">
        <v>18</v>
      </c>
      <c r="B20" s="46" t="s">
        <v>0</v>
      </c>
      <c r="C20" s="12" t="s">
        <v>1</v>
      </c>
      <c r="D20" s="12">
        <v>0.53</v>
      </c>
      <c r="E20" s="12" t="s">
        <v>72</v>
      </c>
      <c r="F20" s="12">
        <v>9.4700000000000006</v>
      </c>
      <c r="G20" s="12">
        <v>40</v>
      </c>
      <c r="H20" s="12" t="s">
        <v>72</v>
      </c>
      <c r="I20" s="12">
        <v>0.27</v>
      </c>
      <c r="J20" s="12" t="s">
        <v>72</v>
      </c>
      <c r="K20" s="12" t="s">
        <v>72</v>
      </c>
      <c r="L20" s="12">
        <v>13.6</v>
      </c>
      <c r="M20" s="12">
        <v>22.13</v>
      </c>
      <c r="N20" s="12">
        <v>11.73</v>
      </c>
      <c r="O20" s="12">
        <v>0.1</v>
      </c>
      <c r="P20" s="13"/>
    </row>
    <row r="21" spans="1:16" ht="15.75" thickBot="1">
      <c r="A21" s="49" t="s">
        <v>64</v>
      </c>
      <c r="B21" s="50" t="s">
        <v>65</v>
      </c>
      <c r="C21" s="17">
        <v>40</v>
      </c>
      <c r="D21" s="35">
        <v>2.4</v>
      </c>
      <c r="E21" s="35">
        <v>1.9</v>
      </c>
      <c r="F21" s="35">
        <v>30</v>
      </c>
      <c r="G21" s="35">
        <v>146.4</v>
      </c>
      <c r="H21" s="35">
        <v>0</v>
      </c>
      <c r="I21" s="35">
        <v>0</v>
      </c>
      <c r="J21" s="35">
        <v>0</v>
      </c>
      <c r="K21" s="35">
        <v>0</v>
      </c>
      <c r="L21" s="35">
        <v>4.4000000000000004</v>
      </c>
      <c r="M21" s="35">
        <v>20</v>
      </c>
      <c r="N21" s="35">
        <v>3.6</v>
      </c>
      <c r="O21" s="35">
        <v>0.3</v>
      </c>
      <c r="P21" s="29"/>
    </row>
    <row r="22" spans="1:16" ht="15.75" thickBot="1">
      <c r="A22" s="51" t="s">
        <v>3</v>
      </c>
      <c r="B22" s="52"/>
      <c r="C22" s="23"/>
      <c r="D22" s="18">
        <f>SUM(D20:D21)</f>
        <v>2.9299999999999997</v>
      </c>
      <c r="E22" s="36">
        <f>SUM(E21)</f>
        <v>1.9</v>
      </c>
      <c r="F22" s="18">
        <f>SUM(F20:F21)</f>
        <v>39.47</v>
      </c>
      <c r="G22" s="18">
        <f>SUM(G20:G21)</f>
        <v>186.4</v>
      </c>
      <c r="H22" s="18" t="s">
        <v>11</v>
      </c>
      <c r="I22" s="18">
        <f>SUM(I20:I21)</f>
        <v>0.27</v>
      </c>
      <c r="J22" s="18">
        <f>SUM(J21)</f>
        <v>0</v>
      </c>
      <c r="K22" s="18">
        <f>SUM(K21)</f>
        <v>0</v>
      </c>
      <c r="L22" s="18">
        <f>SUM(L20:L21)</f>
        <v>18</v>
      </c>
      <c r="M22" s="18">
        <f>SUM(M20:M21)</f>
        <v>42.129999999999995</v>
      </c>
      <c r="N22" s="18">
        <f>SUM(N20:N21)</f>
        <v>15.33</v>
      </c>
      <c r="O22" s="36">
        <f>SUM(O20:O21)</f>
        <v>0.4</v>
      </c>
      <c r="P22" s="37"/>
    </row>
    <row r="23" spans="1:16" ht="15.75" thickBot="1">
      <c r="A23" s="53"/>
      <c r="B23" s="54" t="s">
        <v>13</v>
      </c>
      <c r="C23" s="18"/>
      <c r="D23" s="18"/>
      <c r="E23" s="18" t="s">
        <v>20</v>
      </c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9"/>
    </row>
    <row r="24" spans="1:16" ht="24">
      <c r="A24" s="43" t="s">
        <v>23</v>
      </c>
      <c r="B24" s="44" t="s">
        <v>21</v>
      </c>
      <c r="C24" s="9">
        <v>150</v>
      </c>
      <c r="D24" s="9">
        <v>3.8340000000000001</v>
      </c>
      <c r="E24" s="9">
        <v>5.4340000000000002</v>
      </c>
      <c r="F24" s="9">
        <v>29.6</v>
      </c>
      <c r="G24" s="9">
        <v>210</v>
      </c>
      <c r="H24" s="9">
        <v>4.3999999999999997E-2</v>
      </c>
      <c r="I24" s="9" t="s">
        <v>72</v>
      </c>
      <c r="J24" s="9">
        <v>0.18</v>
      </c>
      <c r="K24" s="9">
        <v>0.28399999999999997</v>
      </c>
      <c r="L24" s="9">
        <v>11.46</v>
      </c>
      <c r="M24" s="9">
        <v>84.15</v>
      </c>
      <c r="N24" s="9">
        <v>13.33</v>
      </c>
      <c r="O24" s="9">
        <v>0.01</v>
      </c>
      <c r="P24" s="11"/>
    </row>
    <row r="25" spans="1:16" ht="24">
      <c r="A25" s="45" t="s">
        <v>24</v>
      </c>
      <c r="B25" s="46" t="s">
        <v>25</v>
      </c>
      <c r="C25" s="12">
        <v>60</v>
      </c>
      <c r="D25" s="12">
        <v>6.45</v>
      </c>
      <c r="E25" s="12">
        <v>4.24</v>
      </c>
      <c r="F25" s="12">
        <v>7.49</v>
      </c>
      <c r="G25" s="12">
        <v>116</v>
      </c>
      <c r="H25" s="12">
        <v>0.05</v>
      </c>
      <c r="I25" s="12">
        <v>0.48</v>
      </c>
      <c r="J25" s="12">
        <v>0.1</v>
      </c>
      <c r="K25" s="12">
        <v>0.64600000000000002</v>
      </c>
      <c r="L25" s="12">
        <v>44.02</v>
      </c>
      <c r="M25" s="12">
        <v>137.06</v>
      </c>
      <c r="N25" s="12">
        <v>12</v>
      </c>
      <c r="O25" s="12">
        <v>0</v>
      </c>
      <c r="P25" s="13"/>
    </row>
    <row r="26" spans="1:16" ht="24">
      <c r="A26" s="45"/>
      <c r="B26" s="46" t="s">
        <v>6</v>
      </c>
      <c r="C26" s="12">
        <v>20</v>
      </c>
      <c r="D26" s="2">
        <v>1.3</v>
      </c>
      <c r="E26" s="2">
        <v>0.2</v>
      </c>
      <c r="F26" s="2">
        <v>7</v>
      </c>
      <c r="G26" s="2">
        <v>35</v>
      </c>
      <c r="H26" s="2">
        <v>0</v>
      </c>
      <c r="I26" s="2">
        <v>0</v>
      </c>
      <c r="J26" s="2">
        <v>0</v>
      </c>
      <c r="K26" s="2">
        <v>0</v>
      </c>
      <c r="L26" s="2">
        <v>12.5</v>
      </c>
      <c r="M26" s="2">
        <v>5.7</v>
      </c>
      <c r="N26" s="2">
        <v>7.4</v>
      </c>
      <c r="O26" s="2">
        <v>0.7</v>
      </c>
      <c r="P26" s="13"/>
    </row>
    <row r="27" spans="1:16" ht="36">
      <c r="A27" s="45" t="s">
        <v>67</v>
      </c>
      <c r="B27" s="46" t="s">
        <v>66</v>
      </c>
      <c r="C27" s="12" t="s">
        <v>10</v>
      </c>
      <c r="D27" s="2">
        <v>14.9</v>
      </c>
      <c r="E27" s="2">
        <v>12.1</v>
      </c>
      <c r="F27" s="2">
        <v>15.2</v>
      </c>
      <c r="G27" s="2">
        <v>230.2</v>
      </c>
      <c r="H27" s="2">
        <v>0.3</v>
      </c>
      <c r="I27" s="2">
        <v>0.2</v>
      </c>
      <c r="J27" s="2">
        <v>5.0999999999999996</v>
      </c>
      <c r="K27" s="2">
        <v>7.1</v>
      </c>
      <c r="L27" s="2">
        <v>112.7</v>
      </c>
      <c r="M27" s="2">
        <v>230.7</v>
      </c>
      <c r="N27" s="2">
        <v>80</v>
      </c>
      <c r="O27" s="2">
        <v>5.2</v>
      </c>
      <c r="P27" s="13"/>
    </row>
    <row r="28" spans="1:16" ht="15.75" thickBot="1">
      <c r="A28" s="49"/>
      <c r="B28" s="50" t="s">
        <v>7</v>
      </c>
      <c r="C28" s="17">
        <v>30</v>
      </c>
      <c r="D28" s="17">
        <v>2.2799999999999998</v>
      </c>
      <c r="E28" s="17">
        <v>0.24</v>
      </c>
      <c r="F28" s="17">
        <v>14.76</v>
      </c>
      <c r="G28" s="17">
        <v>71</v>
      </c>
      <c r="H28" s="17">
        <v>3.3000000000000002E-2</v>
      </c>
      <c r="I28" s="17" t="s">
        <v>72</v>
      </c>
      <c r="J28" s="17" t="s">
        <v>72</v>
      </c>
      <c r="K28" s="17">
        <v>0.33</v>
      </c>
      <c r="L28" s="17">
        <v>6</v>
      </c>
      <c r="M28" s="17">
        <v>19.5</v>
      </c>
      <c r="N28" s="17">
        <v>4.2</v>
      </c>
      <c r="O28" s="17">
        <v>0.33</v>
      </c>
      <c r="P28" s="22"/>
    </row>
    <row r="29" spans="1:16" ht="15.75" thickBot="1">
      <c r="A29" s="51" t="s">
        <v>3</v>
      </c>
      <c r="B29" s="54"/>
      <c r="C29" s="18"/>
      <c r="D29" s="18">
        <f t="shared" ref="D29:O29" si="1">SUM(D24:D28)</f>
        <v>28.764000000000003</v>
      </c>
      <c r="E29" s="18">
        <f t="shared" si="1"/>
        <v>22.213999999999995</v>
      </c>
      <c r="F29" s="18">
        <f t="shared" si="1"/>
        <v>74.050000000000011</v>
      </c>
      <c r="G29" s="18">
        <f t="shared" si="1"/>
        <v>662.2</v>
      </c>
      <c r="H29" s="18">
        <f t="shared" si="1"/>
        <v>0.42700000000000005</v>
      </c>
      <c r="I29" s="18">
        <f t="shared" si="1"/>
        <v>0.67999999999999994</v>
      </c>
      <c r="J29" s="18">
        <f t="shared" si="1"/>
        <v>5.38</v>
      </c>
      <c r="K29" s="36">
        <f t="shared" si="1"/>
        <v>8.36</v>
      </c>
      <c r="L29" s="18">
        <f t="shared" si="1"/>
        <v>186.68</v>
      </c>
      <c r="M29" s="18">
        <f t="shared" si="1"/>
        <v>477.11</v>
      </c>
      <c r="N29" s="18">
        <f t="shared" si="1"/>
        <v>116.92999999999999</v>
      </c>
      <c r="O29" s="18">
        <f t="shared" si="1"/>
        <v>6.24</v>
      </c>
      <c r="P29" s="19"/>
    </row>
    <row r="30" spans="1:16">
      <c r="A30" s="43"/>
      <c r="B30" s="55" t="s">
        <v>17</v>
      </c>
      <c r="C30" s="9"/>
      <c r="D30" s="9"/>
      <c r="E30" s="39"/>
      <c r="F30" s="39"/>
      <c r="G30" s="9"/>
      <c r="H30" s="9"/>
      <c r="I30" s="9"/>
      <c r="J30" s="9"/>
      <c r="K30" s="9"/>
      <c r="L30" s="39"/>
      <c r="M30" s="9"/>
      <c r="N30" s="9"/>
      <c r="O30" s="9"/>
      <c r="P30" s="40"/>
    </row>
    <row r="31" spans="1:16" ht="36">
      <c r="A31" s="45" t="s">
        <v>26</v>
      </c>
      <c r="B31" s="46" t="s">
        <v>27</v>
      </c>
      <c r="C31" s="12" t="s">
        <v>10</v>
      </c>
      <c r="D31" s="2">
        <v>6</v>
      </c>
      <c r="E31" s="2">
        <v>8.6999999999999993</v>
      </c>
      <c r="F31" s="2">
        <v>14.5</v>
      </c>
      <c r="G31" s="2">
        <v>164.2</v>
      </c>
      <c r="H31" s="2">
        <v>0</v>
      </c>
      <c r="I31" s="2">
        <v>0.2</v>
      </c>
      <c r="J31" s="2">
        <v>9</v>
      </c>
      <c r="K31" s="2">
        <v>1.9</v>
      </c>
      <c r="L31" s="2">
        <v>47.3</v>
      </c>
      <c r="M31" s="2">
        <v>89.1</v>
      </c>
      <c r="N31" s="2">
        <v>29.1</v>
      </c>
      <c r="O31" s="2">
        <v>1.8</v>
      </c>
      <c r="P31" s="13"/>
    </row>
    <row r="32" spans="1:16" ht="24">
      <c r="A32" s="45" t="s">
        <v>28</v>
      </c>
      <c r="B32" s="46" t="s">
        <v>5</v>
      </c>
      <c r="C32" s="12">
        <v>200</v>
      </c>
      <c r="D32" s="2">
        <v>0</v>
      </c>
      <c r="E32" s="2">
        <v>0</v>
      </c>
      <c r="F32" s="2">
        <v>19.399999999999999</v>
      </c>
      <c r="G32" s="2">
        <v>77.400000000000006</v>
      </c>
      <c r="H32" s="2">
        <v>0</v>
      </c>
      <c r="I32" s="2">
        <v>0</v>
      </c>
      <c r="J32" s="2">
        <v>0</v>
      </c>
      <c r="K32" s="2">
        <v>0</v>
      </c>
      <c r="L32" s="2">
        <v>0.4</v>
      </c>
      <c r="M32" s="2">
        <v>0</v>
      </c>
      <c r="N32" s="2">
        <v>0</v>
      </c>
      <c r="O32" s="2">
        <v>0</v>
      </c>
      <c r="P32" s="13"/>
    </row>
    <row r="33" spans="1:16" ht="24.75" thickBot="1">
      <c r="A33" s="49"/>
      <c r="B33" s="50" t="s">
        <v>6</v>
      </c>
      <c r="C33" s="17">
        <v>20</v>
      </c>
      <c r="D33" s="35">
        <v>2.1</v>
      </c>
      <c r="E33" s="35">
        <v>0.41</v>
      </c>
      <c r="F33" s="35">
        <v>16.239999999999998</v>
      </c>
      <c r="G33" s="35">
        <v>77.06</v>
      </c>
      <c r="H33" s="35">
        <v>0.06</v>
      </c>
      <c r="I33" s="35">
        <v>0</v>
      </c>
      <c r="J33" s="35">
        <v>0</v>
      </c>
      <c r="K33" s="35">
        <v>1.27</v>
      </c>
      <c r="L33" s="35">
        <v>12.75</v>
      </c>
      <c r="M33" s="35">
        <v>46.13</v>
      </c>
      <c r="N33" s="35">
        <v>17.25</v>
      </c>
      <c r="O33" s="35">
        <v>0.86</v>
      </c>
      <c r="P33" s="22"/>
    </row>
    <row r="34" spans="1:16" ht="15.75" thickBot="1">
      <c r="A34" s="51" t="s">
        <v>3</v>
      </c>
      <c r="B34" s="52"/>
      <c r="C34" s="23"/>
      <c r="D34" s="38">
        <v>8.1</v>
      </c>
      <c r="E34" s="38">
        <v>9.11</v>
      </c>
      <c r="F34" s="38">
        <v>50.14</v>
      </c>
      <c r="G34" s="38">
        <v>318.66000000000003</v>
      </c>
      <c r="H34" s="38">
        <v>0.06</v>
      </c>
      <c r="I34" s="38">
        <v>0.2</v>
      </c>
      <c r="J34" s="38">
        <v>9</v>
      </c>
      <c r="K34" s="38">
        <v>3.17</v>
      </c>
      <c r="L34" s="38">
        <v>60.45</v>
      </c>
      <c r="M34" s="38">
        <v>135.22999999999999</v>
      </c>
      <c r="N34" s="38">
        <v>46.35</v>
      </c>
      <c r="O34" s="38">
        <v>2.66</v>
      </c>
      <c r="P34" s="25"/>
    </row>
    <row r="35" spans="1:16" ht="15.75" thickBot="1">
      <c r="A35" s="53"/>
      <c r="B35" s="54" t="s">
        <v>13</v>
      </c>
      <c r="C35" s="23"/>
      <c r="D35" s="24"/>
      <c r="E35" s="18" t="s">
        <v>29</v>
      </c>
      <c r="F35" s="23"/>
      <c r="G35" s="23"/>
      <c r="H35" s="23"/>
      <c r="I35" s="23"/>
      <c r="J35" s="23"/>
      <c r="K35" s="23"/>
      <c r="L35" s="23"/>
      <c r="M35" s="23"/>
      <c r="N35" s="23"/>
      <c r="O35" s="23"/>
      <c r="P35" s="25"/>
    </row>
    <row r="36" spans="1:16" ht="24">
      <c r="A36" s="43" t="s">
        <v>30</v>
      </c>
      <c r="B36" s="44" t="s">
        <v>69</v>
      </c>
      <c r="C36" s="9">
        <v>150</v>
      </c>
      <c r="D36" s="9">
        <v>5.0999999999999996</v>
      </c>
      <c r="E36" s="9">
        <v>4.468</v>
      </c>
      <c r="F36" s="9">
        <v>28.5</v>
      </c>
      <c r="G36" s="9">
        <v>187</v>
      </c>
      <c r="H36" s="9">
        <v>8.6999999999999994E-2</v>
      </c>
      <c r="I36" s="9" t="s">
        <v>72</v>
      </c>
      <c r="J36" s="9">
        <v>0.1</v>
      </c>
      <c r="K36" s="9">
        <v>0.81599999999999995</v>
      </c>
      <c r="L36" s="9">
        <v>16.457000000000001</v>
      </c>
      <c r="M36" s="9">
        <v>57.009</v>
      </c>
      <c r="N36" s="9">
        <v>8.4789999999999992</v>
      </c>
      <c r="O36" s="9">
        <v>0.86899999999999999</v>
      </c>
      <c r="P36" s="11"/>
    </row>
    <row r="37" spans="1:16" ht="36">
      <c r="A37" s="45"/>
      <c r="B37" s="46" t="s">
        <v>70</v>
      </c>
      <c r="C37" s="12" t="s">
        <v>53</v>
      </c>
      <c r="D37" s="2">
        <v>8.4</v>
      </c>
      <c r="E37" s="2">
        <v>11.8</v>
      </c>
      <c r="F37" s="2">
        <v>44.4</v>
      </c>
      <c r="G37" s="2">
        <v>317.2</v>
      </c>
      <c r="H37" s="2">
        <v>0.2</v>
      </c>
      <c r="I37" s="2">
        <v>0.1</v>
      </c>
      <c r="J37" s="2">
        <v>0.5</v>
      </c>
      <c r="K37" s="2">
        <v>1.5</v>
      </c>
      <c r="L37" s="2">
        <v>117.8</v>
      </c>
      <c r="M37" s="2">
        <v>177.3</v>
      </c>
      <c r="N37" s="2">
        <v>48.8</v>
      </c>
      <c r="O37" s="2">
        <v>1.5</v>
      </c>
      <c r="P37" s="13"/>
    </row>
    <row r="38" spans="1:16" ht="24">
      <c r="A38" s="45" t="s">
        <v>34</v>
      </c>
      <c r="B38" s="46" t="s">
        <v>12</v>
      </c>
      <c r="C38" s="12" t="s">
        <v>1</v>
      </c>
      <c r="D38" s="12">
        <v>0.53</v>
      </c>
      <c r="E38" s="12" t="s">
        <v>72</v>
      </c>
      <c r="F38" s="12">
        <v>9.4700000000000006</v>
      </c>
      <c r="G38" s="12">
        <v>40</v>
      </c>
      <c r="H38" s="12" t="s">
        <v>72</v>
      </c>
      <c r="I38" s="12">
        <v>0.27</v>
      </c>
      <c r="J38" s="12" t="s">
        <v>72</v>
      </c>
      <c r="K38" s="12" t="s">
        <v>72</v>
      </c>
      <c r="L38" s="12">
        <v>13.6</v>
      </c>
      <c r="M38" s="12">
        <v>22.13</v>
      </c>
      <c r="N38" s="12">
        <v>11.73</v>
      </c>
      <c r="O38" s="12">
        <v>0.1</v>
      </c>
      <c r="P38" s="13"/>
    </row>
    <row r="39" spans="1:16">
      <c r="A39" s="45" t="s">
        <v>4</v>
      </c>
      <c r="B39" s="46" t="s">
        <v>68</v>
      </c>
      <c r="C39" s="12">
        <v>30</v>
      </c>
      <c r="D39" s="12">
        <v>2.2799999999999998</v>
      </c>
      <c r="E39" s="12">
        <v>0.24</v>
      </c>
      <c r="F39" s="12">
        <v>14.76</v>
      </c>
      <c r="G39" s="12">
        <v>71</v>
      </c>
      <c r="H39" s="12">
        <v>3.3000000000000002E-2</v>
      </c>
      <c r="I39" s="12" t="s">
        <v>72</v>
      </c>
      <c r="J39" s="12" t="s">
        <v>72</v>
      </c>
      <c r="K39" s="12">
        <v>0.33</v>
      </c>
      <c r="L39" s="12">
        <v>6</v>
      </c>
      <c r="M39" s="12">
        <v>19.5</v>
      </c>
      <c r="N39" s="12">
        <v>4.2</v>
      </c>
      <c r="O39" s="12">
        <v>0.33</v>
      </c>
      <c r="P39" s="13"/>
    </row>
    <row r="40" spans="1:16" ht="24">
      <c r="A40" s="45" t="s">
        <v>31</v>
      </c>
      <c r="B40" s="46" t="s">
        <v>32</v>
      </c>
      <c r="C40" s="12">
        <v>60</v>
      </c>
      <c r="D40" s="12">
        <v>10.24</v>
      </c>
      <c r="E40" s="12">
        <v>5.37</v>
      </c>
      <c r="F40" s="12">
        <v>19.36</v>
      </c>
      <c r="G40" s="12">
        <v>159</v>
      </c>
      <c r="H40" s="12">
        <v>0.08</v>
      </c>
      <c r="I40" s="12">
        <v>0</v>
      </c>
      <c r="J40" s="12"/>
      <c r="K40" s="12" t="s">
        <v>72</v>
      </c>
      <c r="L40" s="12">
        <v>89.43</v>
      </c>
      <c r="M40" s="12">
        <v>158</v>
      </c>
      <c r="N40" s="12">
        <v>0.64</v>
      </c>
      <c r="O40" s="12">
        <v>0.3</v>
      </c>
      <c r="P40" s="26"/>
    </row>
    <row r="41" spans="1:16">
      <c r="A41" s="45"/>
      <c r="B41" s="48" t="s">
        <v>3</v>
      </c>
      <c r="C41" s="20"/>
      <c r="D41" s="20">
        <f>SUM(D36:D40)</f>
        <v>26.549999999999997</v>
      </c>
      <c r="E41" s="20">
        <f>SUM(E36:E40)</f>
        <v>21.878</v>
      </c>
      <c r="F41" s="20">
        <f>SUM(F36:F40)</f>
        <v>116.49000000000001</v>
      </c>
      <c r="G41" s="20">
        <f>SUM(G36:G40)</f>
        <v>774.2</v>
      </c>
      <c r="H41" s="20">
        <f>SUM(H36:H40)</f>
        <v>0.40000000000000008</v>
      </c>
      <c r="I41" s="20">
        <f>SUM(J36:J40)</f>
        <v>0.6</v>
      </c>
      <c r="J41" s="20" t="s">
        <v>9</v>
      </c>
      <c r="K41" s="21">
        <f>SUM(K36:K40)</f>
        <v>2.6459999999999999</v>
      </c>
      <c r="L41" s="20">
        <f>SUM(L36:L40)</f>
        <v>243.28700000000001</v>
      </c>
      <c r="M41" s="20">
        <f>SUM(M36:M40)</f>
        <v>433.93900000000002</v>
      </c>
      <c r="N41" s="20">
        <f>SUM(N36:N40)</f>
        <v>73.849000000000004</v>
      </c>
      <c r="O41" s="21">
        <f>SUM(O36:O40)</f>
        <v>3.0989999999999998</v>
      </c>
      <c r="P41" s="14"/>
    </row>
    <row r="42" spans="1:16">
      <c r="A42" s="45"/>
      <c r="B42" s="48" t="s">
        <v>17</v>
      </c>
      <c r="C42" s="20"/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14"/>
    </row>
    <row r="43" spans="1:16" ht="36">
      <c r="A43" s="45" t="s">
        <v>35</v>
      </c>
      <c r="B43" s="46" t="s">
        <v>36</v>
      </c>
      <c r="C43" s="12" t="s">
        <v>10</v>
      </c>
      <c r="D43" s="2">
        <v>11.2</v>
      </c>
      <c r="E43" s="2">
        <v>12.5</v>
      </c>
      <c r="F43" s="2">
        <v>21.3</v>
      </c>
      <c r="G43" s="2">
        <v>245.9</v>
      </c>
      <c r="H43" s="2">
        <v>0.2</v>
      </c>
      <c r="I43" s="2">
        <v>4.5</v>
      </c>
      <c r="J43" s="2">
        <v>0.2</v>
      </c>
      <c r="K43" s="2">
        <v>3.4</v>
      </c>
      <c r="L43" s="2">
        <v>32.9</v>
      </c>
      <c r="M43" s="2">
        <v>69.3</v>
      </c>
      <c r="N43" s="2">
        <v>157.5</v>
      </c>
      <c r="O43" s="2">
        <v>3</v>
      </c>
      <c r="P43" s="13"/>
    </row>
    <row r="44" spans="1:16" ht="24">
      <c r="A44" s="45"/>
      <c r="B44" s="46" t="s">
        <v>33</v>
      </c>
      <c r="C44" s="12">
        <v>50</v>
      </c>
      <c r="D44" s="2">
        <v>8.5</v>
      </c>
      <c r="E44" s="2">
        <v>3.8</v>
      </c>
      <c r="F44" s="2">
        <v>57.6</v>
      </c>
      <c r="G44" s="2">
        <v>134.4</v>
      </c>
      <c r="H44" s="2">
        <v>0.49</v>
      </c>
      <c r="I44" s="2">
        <v>0.42</v>
      </c>
      <c r="J44" s="2">
        <v>0</v>
      </c>
      <c r="K44" s="2">
        <v>0.02</v>
      </c>
      <c r="L44" s="2">
        <v>15</v>
      </c>
      <c r="M44" s="2">
        <v>18</v>
      </c>
      <c r="N44" s="2">
        <v>4.5</v>
      </c>
      <c r="O44" s="2">
        <v>0.3</v>
      </c>
      <c r="P44" s="13"/>
    </row>
    <row r="45" spans="1:16">
      <c r="A45" s="45"/>
      <c r="B45" s="46" t="s">
        <v>37</v>
      </c>
      <c r="C45" s="12">
        <v>200</v>
      </c>
      <c r="D45" s="15">
        <v>1</v>
      </c>
      <c r="E45" s="12">
        <v>0.05</v>
      </c>
      <c r="F45" s="12">
        <v>27.5</v>
      </c>
      <c r="G45" s="12">
        <v>110</v>
      </c>
      <c r="H45" s="12">
        <v>0.01</v>
      </c>
      <c r="I45" s="12">
        <v>0.8</v>
      </c>
      <c r="J45" s="12">
        <v>0.5</v>
      </c>
      <c r="K45" s="12">
        <v>0</v>
      </c>
      <c r="L45" s="12">
        <v>28.69</v>
      </c>
      <c r="M45" s="12">
        <v>18.27</v>
      </c>
      <c r="N45" s="12">
        <v>0.67</v>
      </c>
      <c r="O45" s="12">
        <v>0.32</v>
      </c>
      <c r="P45" s="13"/>
    </row>
    <row r="46" spans="1:16" ht="24.75" thickBot="1">
      <c r="A46" s="49"/>
      <c r="B46" s="50" t="s">
        <v>6</v>
      </c>
      <c r="C46" s="17">
        <v>20</v>
      </c>
      <c r="D46" s="35">
        <v>2.1</v>
      </c>
      <c r="E46" s="35">
        <v>0.41</v>
      </c>
      <c r="F46" s="35">
        <v>16.239999999999998</v>
      </c>
      <c r="G46" s="35">
        <v>77.06</v>
      </c>
      <c r="H46" s="35">
        <v>0.06</v>
      </c>
      <c r="I46" s="35">
        <v>0</v>
      </c>
      <c r="J46" s="35">
        <v>0</v>
      </c>
      <c r="K46" s="35">
        <v>1.27</v>
      </c>
      <c r="L46" s="35">
        <v>12.75</v>
      </c>
      <c r="M46" s="35">
        <v>46.13</v>
      </c>
      <c r="N46" s="35">
        <v>17.25</v>
      </c>
      <c r="O46" s="35">
        <v>0.86</v>
      </c>
      <c r="P46" s="22"/>
    </row>
    <row r="47" spans="1:16" ht="15.75" thickBot="1">
      <c r="A47" s="53"/>
      <c r="B47" s="54" t="s">
        <v>3</v>
      </c>
      <c r="C47" s="23"/>
      <c r="D47" s="18">
        <f t="shared" ref="D47:O47" si="2">SUM(D43:D46)</f>
        <v>22.8</v>
      </c>
      <c r="E47" s="18">
        <f t="shared" si="2"/>
        <v>16.760000000000002</v>
      </c>
      <c r="F47" s="18">
        <f t="shared" si="2"/>
        <v>122.64</v>
      </c>
      <c r="G47" s="18">
        <f t="shared" si="2"/>
        <v>567.36</v>
      </c>
      <c r="H47" s="18">
        <f t="shared" si="2"/>
        <v>0.76</v>
      </c>
      <c r="I47" s="18">
        <f t="shared" si="2"/>
        <v>5.72</v>
      </c>
      <c r="J47" s="18">
        <f t="shared" si="2"/>
        <v>0.7</v>
      </c>
      <c r="K47" s="18">
        <f t="shared" si="2"/>
        <v>4.6899999999999995</v>
      </c>
      <c r="L47" s="18">
        <f t="shared" si="2"/>
        <v>89.34</v>
      </c>
      <c r="M47" s="18">
        <f t="shared" si="2"/>
        <v>151.69999999999999</v>
      </c>
      <c r="N47" s="18">
        <f t="shared" si="2"/>
        <v>179.92</v>
      </c>
      <c r="O47" s="18">
        <f t="shared" si="2"/>
        <v>4.4799999999999995</v>
      </c>
      <c r="P47" s="25"/>
    </row>
    <row r="48" spans="1:16" ht="15.75" thickBot="1">
      <c r="A48" s="56"/>
      <c r="B48" s="57" t="s">
        <v>13</v>
      </c>
      <c r="C48" s="34"/>
      <c r="D48" s="27"/>
      <c r="E48" s="18" t="s">
        <v>38</v>
      </c>
      <c r="F48" s="27"/>
      <c r="G48" s="27"/>
      <c r="H48" s="27"/>
      <c r="I48" s="27"/>
      <c r="J48" s="27"/>
      <c r="K48" s="27"/>
      <c r="L48" s="27"/>
      <c r="M48" s="27"/>
      <c r="N48" s="27"/>
      <c r="O48" s="27"/>
      <c r="P48" s="19"/>
    </row>
    <row r="49" spans="1:17" ht="24">
      <c r="A49" s="58" t="s">
        <v>47</v>
      </c>
      <c r="B49" s="59" t="s">
        <v>39</v>
      </c>
      <c r="C49" s="10">
        <v>150</v>
      </c>
      <c r="D49" s="9">
        <v>3.09</v>
      </c>
      <c r="E49" s="9">
        <v>8.282</v>
      </c>
      <c r="F49" s="9">
        <v>22</v>
      </c>
      <c r="G49" s="9">
        <v>172</v>
      </c>
      <c r="H49" s="9">
        <v>0.16400000000000001</v>
      </c>
      <c r="I49" s="9">
        <v>7.9429999999999996</v>
      </c>
      <c r="J49" s="9">
        <v>0.08</v>
      </c>
      <c r="K49" s="9">
        <v>3</v>
      </c>
      <c r="L49" s="9">
        <v>47.805</v>
      </c>
      <c r="M49" s="9">
        <v>98.834999999999994</v>
      </c>
      <c r="N49" s="9">
        <v>8</v>
      </c>
      <c r="O49" s="9">
        <v>0</v>
      </c>
      <c r="P49" s="28"/>
      <c r="Q49" s="1"/>
    </row>
    <row r="50" spans="1:17" ht="24">
      <c r="A50" s="60" t="s">
        <v>16</v>
      </c>
      <c r="B50" s="61" t="s">
        <v>40</v>
      </c>
      <c r="C50" s="2">
        <v>75</v>
      </c>
      <c r="D50" s="2">
        <v>23.5</v>
      </c>
      <c r="E50" s="2">
        <v>20.3</v>
      </c>
      <c r="F50" s="2">
        <v>0.4</v>
      </c>
      <c r="G50" s="2">
        <v>278.39999999999998</v>
      </c>
      <c r="H50" s="2">
        <v>0.12</v>
      </c>
      <c r="I50" s="2">
        <v>0.12</v>
      </c>
      <c r="J50" s="2">
        <v>1.1200000000000001</v>
      </c>
      <c r="K50" s="2">
        <v>0.4</v>
      </c>
      <c r="L50" s="2">
        <v>17.5</v>
      </c>
      <c r="M50" s="2">
        <v>188.8</v>
      </c>
      <c r="N50" s="2">
        <v>22.8</v>
      </c>
      <c r="O50" s="2">
        <v>1.5</v>
      </c>
      <c r="P50" s="14"/>
      <c r="Q50" s="1"/>
    </row>
    <row r="51" spans="1:17" ht="24">
      <c r="A51" s="45" t="s">
        <v>61</v>
      </c>
      <c r="B51" s="46" t="s">
        <v>63</v>
      </c>
      <c r="C51" s="12" t="s">
        <v>10</v>
      </c>
      <c r="D51" s="2">
        <v>11.2</v>
      </c>
      <c r="E51" s="2">
        <v>12.5</v>
      </c>
      <c r="F51" s="2">
        <v>21.3</v>
      </c>
      <c r="G51" s="2">
        <v>245.9</v>
      </c>
      <c r="H51" s="2">
        <v>0.2</v>
      </c>
      <c r="I51" s="2">
        <v>4.5</v>
      </c>
      <c r="J51" s="2">
        <v>0.2</v>
      </c>
      <c r="K51" s="2">
        <v>3.4</v>
      </c>
      <c r="L51" s="2">
        <v>32.9</v>
      </c>
      <c r="M51" s="2">
        <v>69.3</v>
      </c>
      <c r="N51" s="2">
        <v>157.5</v>
      </c>
      <c r="O51" s="2">
        <v>3</v>
      </c>
      <c r="P51" s="14"/>
    </row>
    <row r="52" spans="1:17" ht="24">
      <c r="A52" s="60" t="s">
        <v>48</v>
      </c>
      <c r="B52" s="61" t="s">
        <v>49</v>
      </c>
      <c r="C52" s="2">
        <v>200</v>
      </c>
      <c r="D52" s="2">
        <v>0</v>
      </c>
      <c r="E52" s="2">
        <v>0</v>
      </c>
      <c r="F52" s="2">
        <v>19.399999999999999</v>
      </c>
      <c r="G52" s="2">
        <v>77.400000000000006</v>
      </c>
      <c r="H52" s="2">
        <v>0</v>
      </c>
      <c r="I52" s="2">
        <v>0</v>
      </c>
      <c r="J52" s="2">
        <v>0</v>
      </c>
      <c r="K52" s="2">
        <v>0</v>
      </c>
      <c r="L52" s="2">
        <v>0.4</v>
      </c>
      <c r="M52" s="2">
        <v>0</v>
      </c>
      <c r="N52" s="2">
        <v>0</v>
      </c>
      <c r="O52" s="2">
        <v>0</v>
      </c>
      <c r="P52" s="14"/>
    </row>
    <row r="53" spans="1:17" ht="15.75" thickBot="1">
      <c r="A53" s="62"/>
      <c r="B53" s="63" t="s">
        <v>50</v>
      </c>
      <c r="C53" s="35">
        <v>20</v>
      </c>
      <c r="D53" s="35">
        <v>2.1</v>
      </c>
      <c r="E53" s="35">
        <v>0.41</v>
      </c>
      <c r="F53" s="35">
        <v>16.239999999999998</v>
      </c>
      <c r="G53" s="35">
        <v>77.06</v>
      </c>
      <c r="H53" s="35">
        <v>0.06</v>
      </c>
      <c r="I53" s="35">
        <v>0</v>
      </c>
      <c r="J53" s="35">
        <v>0</v>
      </c>
      <c r="K53" s="35">
        <v>1.27</v>
      </c>
      <c r="L53" s="35">
        <v>12.75</v>
      </c>
      <c r="M53" s="35">
        <v>46.13</v>
      </c>
      <c r="N53" s="35">
        <v>17.25</v>
      </c>
      <c r="O53" s="35">
        <v>0.86</v>
      </c>
      <c r="P53" s="29"/>
    </row>
    <row r="54" spans="1:17" ht="15.75" thickBot="1">
      <c r="A54" s="56" t="s">
        <v>57</v>
      </c>
      <c r="B54" s="57"/>
      <c r="C54" s="38"/>
      <c r="D54" s="42">
        <f t="shared" ref="D54:O54" si="3">SUM(D49:D53)</f>
        <v>39.89</v>
      </c>
      <c r="E54" s="42">
        <f t="shared" si="3"/>
        <v>41.491999999999997</v>
      </c>
      <c r="F54" s="42">
        <f t="shared" si="3"/>
        <v>79.34</v>
      </c>
      <c r="G54" s="42">
        <f t="shared" si="3"/>
        <v>850.76</v>
      </c>
      <c r="H54" s="42">
        <f t="shared" si="3"/>
        <v>0.54400000000000004</v>
      </c>
      <c r="I54" s="42">
        <f t="shared" si="3"/>
        <v>12.562999999999999</v>
      </c>
      <c r="J54" s="42">
        <f t="shared" si="3"/>
        <v>1.4000000000000001</v>
      </c>
      <c r="K54" s="42">
        <f t="shared" si="3"/>
        <v>8.07</v>
      </c>
      <c r="L54" s="42">
        <f t="shared" si="3"/>
        <v>111.35500000000002</v>
      </c>
      <c r="M54" s="42">
        <f t="shared" si="3"/>
        <v>403.065</v>
      </c>
      <c r="N54" s="42">
        <f t="shared" si="3"/>
        <v>205.55</v>
      </c>
      <c r="O54" s="42">
        <f t="shared" si="3"/>
        <v>5.36</v>
      </c>
      <c r="P54" s="19"/>
    </row>
    <row r="55" spans="1:17">
      <c r="A55" s="64"/>
      <c r="B55" s="65" t="s">
        <v>17</v>
      </c>
      <c r="C55" s="10"/>
      <c r="D55" s="41"/>
      <c r="E55" s="41"/>
      <c r="F55" s="41"/>
      <c r="G55" s="41"/>
      <c r="H55" s="41"/>
      <c r="I55" s="41"/>
      <c r="J55" s="41"/>
      <c r="K55" s="41"/>
      <c r="L55" s="41"/>
      <c r="M55" s="41"/>
      <c r="N55" s="41"/>
      <c r="O55" s="41"/>
      <c r="P55" s="28"/>
    </row>
    <row r="56" spans="1:17" ht="36">
      <c r="A56" s="60" t="s">
        <v>51</v>
      </c>
      <c r="B56" s="61" t="s">
        <v>52</v>
      </c>
      <c r="C56" s="2" t="s">
        <v>53</v>
      </c>
      <c r="D56" s="2">
        <v>8.4</v>
      </c>
      <c r="E56" s="2">
        <v>11.8</v>
      </c>
      <c r="F56" s="2">
        <v>44.4</v>
      </c>
      <c r="G56" s="2">
        <v>317.2</v>
      </c>
      <c r="H56" s="2">
        <v>0.2</v>
      </c>
      <c r="I56" s="2">
        <v>0.1</v>
      </c>
      <c r="J56" s="2">
        <v>0.5</v>
      </c>
      <c r="K56" s="2">
        <v>1.5</v>
      </c>
      <c r="L56" s="2">
        <v>117.8</v>
      </c>
      <c r="M56" s="2">
        <v>177.3</v>
      </c>
      <c r="N56" s="2">
        <v>48.8</v>
      </c>
      <c r="O56" s="2">
        <v>1.5</v>
      </c>
      <c r="P56" s="14"/>
    </row>
    <row r="57" spans="1:17" ht="24">
      <c r="A57" s="60" t="s">
        <v>54</v>
      </c>
      <c r="B57" s="61" t="s">
        <v>55</v>
      </c>
      <c r="C57" s="2" t="s">
        <v>56</v>
      </c>
      <c r="D57" s="12">
        <v>8.4000000000000005E-2</v>
      </c>
      <c r="E57" s="12">
        <v>1.2E-2</v>
      </c>
      <c r="F57" s="12">
        <v>15.185</v>
      </c>
      <c r="G57" s="12">
        <v>62</v>
      </c>
      <c r="H57" s="12">
        <v>3.0000000000000001E-3</v>
      </c>
      <c r="I57" s="12">
        <v>2.8</v>
      </c>
      <c r="J57" s="12"/>
      <c r="K57" s="12">
        <v>1.4E-2</v>
      </c>
      <c r="L57" s="12">
        <v>3.25</v>
      </c>
      <c r="M57" s="12">
        <v>1.54</v>
      </c>
      <c r="N57" s="12">
        <v>0.84</v>
      </c>
      <c r="O57" s="12">
        <v>8.6999999999999994E-2</v>
      </c>
      <c r="P57" s="14"/>
    </row>
    <row r="58" spans="1:17" ht="15.75" thickBot="1">
      <c r="A58" s="66"/>
      <c r="B58" s="63" t="s">
        <v>22</v>
      </c>
      <c r="C58" s="35">
        <v>30</v>
      </c>
      <c r="D58" s="17">
        <v>2.2799999999999998</v>
      </c>
      <c r="E58" s="17">
        <v>0.24</v>
      </c>
      <c r="F58" s="17">
        <v>14.76</v>
      </c>
      <c r="G58" s="17">
        <v>71</v>
      </c>
      <c r="H58" s="17">
        <v>3.3000000000000002E-2</v>
      </c>
      <c r="I58" s="17" t="s">
        <v>72</v>
      </c>
      <c r="J58" s="17" t="s">
        <v>72</v>
      </c>
      <c r="K58" s="17">
        <v>0.33</v>
      </c>
      <c r="L58" s="17">
        <v>6</v>
      </c>
      <c r="M58" s="17">
        <v>19.5</v>
      </c>
      <c r="N58" s="17">
        <v>4.2</v>
      </c>
      <c r="O58" s="17">
        <v>0.33</v>
      </c>
      <c r="P58" s="29"/>
    </row>
    <row r="59" spans="1:17" ht="15.75" thickBot="1">
      <c r="A59" s="56" t="s">
        <v>57</v>
      </c>
      <c r="B59" s="67"/>
      <c r="C59" s="34"/>
      <c r="D59" s="42">
        <f t="shared" ref="D59:O59" si="4">SUM(D56:D58)</f>
        <v>10.763999999999999</v>
      </c>
      <c r="E59" s="42">
        <f t="shared" si="4"/>
        <v>12.052000000000001</v>
      </c>
      <c r="F59" s="42">
        <f t="shared" si="4"/>
        <v>74.344999999999999</v>
      </c>
      <c r="G59" s="42">
        <f t="shared" si="4"/>
        <v>450.2</v>
      </c>
      <c r="H59" s="42">
        <f t="shared" si="4"/>
        <v>0.23600000000000002</v>
      </c>
      <c r="I59" s="42">
        <f t="shared" si="4"/>
        <v>2.9</v>
      </c>
      <c r="J59" s="42">
        <f t="shared" si="4"/>
        <v>0.5</v>
      </c>
      <c r="K59" s="42">
        <f t="shared" si="4"/>
        <v>1.8440000000000001</v>
      </c>
      <c r="L59" s="42">
        <f t="shared" si="4"/>
        <v>127.05</v>
      </c>
      <c r="M59" s="42">
        <f t="shared" si="4"/>
        <v>198.34</v>
      </c>
      <c r="N59" s="42">
        <f t="shared" si="4"/>
        <v>53.84</v>
      </c>
      <c r="O59" s="42">
        <f t="shared" si="4"/>
        <v>1.917</v>
      </c>
      <c r="P59" s="19"/>
    </row>
    <row r="60" spans="1:17" ht="15.75" thickBot="1">
      <c r="A60" s="56"/>
      <c r="B60" s="57" t="s">
        <v>13</v>
      </c>
      <c r="C60" s="34"/>
      <c r="D60" s="27"/>
      <c r="E60" s="42" t="s">
        <v>58</v>
      </c>
      <c r="F60" s="27"/>
      <c r="G60" s="27"/>
      <c r="H60" s="27"/>
      <c r="I60" s="27"/>
      <c r="J60" s="27"/>
      <c r="K60" s="27"/>
      <c r="L60" s="27"/>
      <c r="M60" s="27"/>
      <c r="N60" s="27"/>
      <c r="O60" s="27"/>
      <c r="P60" s="19"/>
    </row>
    <row r="61" spans="1:17" ht="24">
      <c r="A61" s="58" t="s">
        <v>16</v>
      </c>
      <c r="B61" s="59" t="s">
        <v>59</v>
      </c>
      <c r="C61" s="10" t="s">
        <v>10</v>
      </c>
      <c r="D61" s="10">
        <v>6.2</v>
      </c>
      <c r="E61" s="10">
        <v>8.9</v>
      </c>
      <c r="F61" s="10">
        <v>16.3</v>
      </c>
      <c r="G61" s="10">
        <v>173.4</v>
      </c>
      <c r="H61" s="10">
        <v>0.1</v>
      </c>
      <c r="I61" s="10">
        <v>0.2</v>
      </c>
      <c r="J61" s="10">
        <v>6.6</v>
      </c>
      <c r="K61" s="10">
        <v>2.2000000000000002</v>
      </c>
      <c r="L61" s="10">
        <v>35.1</v>
      </c>
      <c r="M61" s="10">
        <v>100.8</v>
      </c>
      <c r="N61" s="10">
        <v>28.2</v>
      </c>
      <c r="O61" s="10">
        <v>1.6</v>
      </c>
      <c r="P61" s="28"/>
    </row>
    <row r="62" spans="1:17" ht="36">
      <c r="A62" s="60">
        <v>171</v>
      </c>
      <c r="B62" s="46" t="s">
        <v>73</v>
      </c>
      <c r="C62" s="2">
        <v>150</v>
      </c>
      <c r="D62" s="2">
        <v>4.5</v>
      </c>
      <c r="E62" s="2">
        <v>5.3</v>
      </c>
      <c r="F62" s="2">
        <v>20.5</v>
      </c>
      <c r="G62" s="2">
        <v>177</v>
      </c>
      <c r="H62" s="2">
        <v>0.16</v>
      </c>
      <c r="I62" s="2">
        <v>0</v>
      </c>
      <c r="J62" s="2">
        <v>0</v>
      </c>
      <c r="K62" s="2">
        <v>2.6</v>
      </c>
      <c r="L62" s="2">
        <v>21.2</v>
      </c>
      <c r="M62" s="2">
        <v>102.3</v>
      </c>
      <c r="N62" s="2">
        <v>38.299999999999997</v>
      </c>
      <c r="O62" s="2">
        <v>2.4</v>
      </c>
      <c r="P62" s="13"/>
    </row>
    <row r="63" spans="1:17" ht="24">
      <c r="A63" s="45" t="s">
        <v>15</v>
      </c>
      <c r="B63" s="46" t="s">
        <v>100</v>
      </c>
      <c r="C63" s="12">
        <v>50</v>
      </c>
      <c r="D63" s="12">
        <v>7.4</v>
      </c>
      <c r="E63" s="12">
        <v>9.4499999999999993</v>
      </c>
      <c r="F63" s="12">
        <v>0.8</v>
      </c>
      <c r="G63" s="12">
        <v>108</v>
      </c>
      <c r="H63" s="12">
        <v>0.03</v>
      </c>
      <c r="I63" s="12" t="s">
        <v>72</v>
      </c>
      <c r="J63" s="12" t="s">
        <v>72</v>
      </c>
      <c r="K63" s="12">
        <v>0.5</v>
      </c>
      <c r="L63" s="12">
        <v>25</v>
      </c>
      <c r="M63" s="12">
        <v>139.001</v>
      </c>
      <c r="N63" s="12">
        <v>15</v>
      </c>
      <c r="O63" s="12">
        <v>1.8</v>
      </c>
      <c r="P63" s="13"/>
    </row>
    <row r="64" spans="1:17" ht="24">
      <c r="A64" s="60" t="s">
        <v>16</v>
      </c>
      <c r="B64" s="61" t="s">
        <v>60</v>
      </c>
      <c r="C64" s="2">
        <v>200</v>
      </c>
      <c r="D64" s="2">
        <v>0</v>
      </c>
      <c r="E64" s="2">
        <v>0</v>
      </c>
      <c r="F64" s="2">
        <v>19.399999999999999</v>
      </c>
      <c r="G64" s="2">
        <v>77.400000000000006</v>
      </c>
      <c r="H64" s="2">
        <v>0</v>
      </c>
      <c r="I64" s="2">
        <v>0</v>
      </c>
      <c r="J64" s="2">
        <v>0</v>
      </c>
      <c r="K64" s="2">
        <v>0</v>
      </c>
      <c r="L64" s="2">
        <v>0.4</v>
      </c>
      <c r="M64" s="2">
        <v>0</v>
      </c>
      <c r="N64" s="2">
        <v>0</v>
      </c>
      <c r="O64" s="2">
        <v>0</v>
      </c>
      <c r="P64" s="14"/>
    </row>
    <row r="65" spans="1:16" ht="24">
      <c r="A65" s="45" t="s">
        <v>34</v>
      </c>
      <c r="B65" s="46" t="s">
        <v>12</v>
      </c>
      <c r="C65" s="12" t="s">
        <v>1</v>
      </c>
      <c r="D65" s="12">
        <v>0.53</v>
      </c>
      <c r="E65" s="12" t="s">
        <v>72</v>
      </c>
      <c r="F65" s="12">
        <v>9.4700000000000006</v>
      </c>
      <c r="G65" s="12">
        <v>40</v>
      </c>
      <c r="H65" s="12" t="s">
        <v>72</v>
      </c>
      <c r="I65" s="12">
        <v>0.27</v>
      </c>
      <c r="J65" s="12" t="s">
        <v>72</v>
      </c>
      <c r="K65" s="12" t="s">
        <v>72</v>
      </c>
      <c r="L65" s="12">
        <v>13.6</v>
      </c>
      <c r="M65" s="12">
        <v>22.13</v>
      </c>
      <c r="N65" s="12">
        <v>11.73</v>
      </c>
      <c r="O65" s="12">
        <v>0.1</v>
      </c>
      <c r="P65" s="13"/>
    </row>
    <row r="66" spans="1:16" ht="24.75" thickBot="1">
      <c r="A66" s="62"/>
      <c r="B66" s="63" t="s">
        <v>6</v>
      </c>
      <c r="C66" s="35">
        <v>20</v>
      </c>
      <c r="D66" s="17">
        <v>2.2799999999999998</v>
      </c>
      <c r="E66" s="17">
        <v>0.24</v>
      </c>
      <c r="F66" s="17">
        <v>14.76</v>
      </c>
      <c r="G66" s="17">
        <v>71</v>
      </c>
      <c r="H66" s="17">
        <v>3.3000000000000002E-2</v>
      </c>
      <c r="I66" s="17" t="s">
        <v>72</v>
      </c>
      <c r="J66" s="17" t="s">
        <v>72</v>
      </c>
      <c r="K66" s="17">
        <v>0.33</v>
      </c>
      <c r="L66" s="17">
        <v>6</v>
      </c>
      <c r="M66" s="17">
        <v>19.5</v>
      </c>
      <c r="N66" s="17">
        <v>4.2</v>
      </c>
      <c r="O66" s="17">
        <v>0.33</v>
      </c>
      <c r="P66" s="29"/>
    </row>
    <row r="67" spans="1:16" ht="15.75" thickBot="1">
      <c r="A67" s="56" t="s">
        <v>57</v>
      </c>
      <c r="B67" s="57"/>
      <c r="C67" s="34"/>
      <c r="D67" s="42">
        <f t="shared" ref="D67:O67" si="5">SUM(D61:D66)</f>
        <v>20.910000000000004</v>
      </c>
      <c r="E67" s="42">
        <f t="shared" si="5"/>
        <v>23.889999999999997</v>
      </c>
      <c r="F67" s="42">
        <f t="shared" si="5"/>
        <v>81.23</v>
      </c>
      <c r="G67" s="42">
        <f t="shared" si="5"/>
        <v>646.79999999999995</v>
      </c>
      <c r="H67" s="42">
        <f t="shared" si="5"/>
        <v>0.32300000000000006</v>
      </c>
      <c r="I67" s="42">
        <f t="shared" si="5"/>
        <v>0.47000000000000003</v>
      </c>
      <c r="J67" s="42">
        <f t="shared" si="5"/>
        <v>6.6</v>
      </c>
      <c r="K67" s="42">
        <f t="shared" si="5"/>
        <v>5.6300000000000008</v>
      </c>
      <c r="L67" s="42">
        <f t="shared" si="5"/>
        <v>101.3</v>
      </c>
      <c r="M67" s="42">
        <f t="shared" si="5"/>
        <v>383.73099999999999</v>
      </c>
      <c r="N67" s="42">
        <f t="shared" si="5"/>
        <v>97.43</v>
      </c>
      <c r="O67" s="42">
        <f t="shared" si="5"/>
        <v>6.2299999999999995</v>
      </c>
      <c r="P67" s="19"/>
    </row>
    <row r="68" spans="1:16">
      <c r="A68" s="64"/>
      <c r="B68" s="65" t="s">
        <v>17</v>
      </c>
      <c r="C68" s="10"/>
      <c r="D68" s="41"/>
      <c r="E68" s="41"/>
      <c r="F68" s="41"/>
      <c r="G68" s="41"/>
      <c r="H68" s="41"/>
      <c r="I68" s="41"/>
      <c r="J68" s="41"/>
      <c r="K68" s="41"/>
      <c r="L68" s="41"/>
      <c r="M68" s="41"/>
      <c r="N68" s="41"/>
      <c r="O68" s="41"/>
      <c r="P68" s="28"/>
    </row>
    <row r="69" spans="1:16" ht="36">
      <c r="A69" s="60" t="s">
        <v>61</v>
      </c>
      <c r="B69" s="61" t="s">
        <v>71</v>
      </c>
      <c r="C69" s="2" t="s">
        <v>10</v>
      </c>
      <c r="D69" s="2">
        <v>11.2</v>
      </c>
      <c r="E69" s="2">
        <v>12.5</v>
      </c>
      <c r="F69" s="2">
        <v>21.3</v>
      </c>
      <c r="G69" s="2">
        <v>245.9</v>
      </c>
      <c r="H69" s="2">
        <v>0.2</v>
      </c>
      <c r="I69" s="2">
        <v>4.5</v>
      </c>
      <c r="J69" s="2">
        <v>0.2</v>
      </c>
      <c r="K69" s="2">
        <v>3.4</v>
      </c>
      <c r="L69" s="2">
        <v>32.9</v>
      </c>
      <c r="M69" s="2">
        <v>69.3</v>
      </c>
      <c r="N69" s="2">
        <v>157.5</v>
      </c>
      <c r="O69" s="2">
        <v>3</v>
      </c>
      <c r="P69" s="14"/>
    </row>
    <row r="70" spans="1:16">
      <c r="A70" s="66" t="s">
        <v>24</v>
      </c>
      <c r="B70" s="63" t="s">
        <v>12</v>
      </c>
      <c r="C70" s="35" t="s">
        <v>1</v>
      </c>
      <c r="D70" s="35" t="s">
        <v>101</v>
      </c>
      <c r="E70" s="35" t="s">
        <v>11</v>
      </c>
      <c r="F70" s="78" t="s">
        <v>102</v>
      </c>
      <c r="G70" s="35">
        <v>40</v>
      </c>
      <c r="H70" s="35" t="s">
        <v>11</v>
      </c>
      <c r="I70" s="35" t="s">
        <v>103</v>
      </c>
      <c r="J70" s="79" t="s">
        <v>112</v>
      </c>
      <c r="K70" s="35" t="s">
        <v>113</v>
      </c>
      <c r="L70" s="78" t="s">
        <v>104</v>
      </c>
      <c r="M70" s="35" t="s">
        <v>105</v>
      </c>
      <c r="N70" s="35" t="s">
        <v>11</v>
      </c>
      <c r="O70" s="35" t="s">
        <v>106</v>
      </c>
      <c r="P70" s="29"/>
    </row>
    <row r="71" spans="1:16">
      <c r="A71" s="66"/>
      <c r="B71" s="63" t="s">
        <v>107</v>
      </c>
      <c r="C71" s="35">
        <v>30</v>
      </c>
      <c r="D71" s="78" t="s">
        <v>108</v>
      </c>
      <c r="E71" s="35" t="s">
        <v>109</v>
      </c>
      <c r="F71" s="78" t="s">
        <v>110</v>
      </c>
      <c r="G71" s="35">
        <v>71</v>
      </c>
      <c r="H71" s="35" t="s">
        <v>111</v>
      </c>
      <c r="I71" s="35" t="s">
        <v>106</v>
      </c>
      <c r="J71" s="79"/>
      <c r="K71" s="35"/>
      <c r="L71" s="35"/>
      <c r="M71" s="35"/>
      <c r="N71" s="35"/>
      <c r="O71" s="35"/>
      <c r="P71" s="29"/>
    </row>
    <row r="72" spans="1:16" ht="15.75" thickBot="1">
      <c r="A72" s="62" t="s">
        <v>3</v>
      </c>
      <c r="B72" s="63"/>
      <c r="C72" s="35"/>
      <c r="D72" s="80" t="s">
        <v>114</v>
      </c>
      <c r="E72" s="17" t="s">
        <v>115</v>
      </c>
      <c r="F72" s="17" t="s">
        <v>116</v>
      </c>
      <c r="G72" s="17" t="s">
        <v>117</v>
      </c>
      <c r="H72" s="17" t="s">
        <v>118</v>
      </c>
      <c r="I72" s="81">
        <v>28216</v>
      </c>
      <c r="J72" s="17" t="s">
        <v>119</v>
      </c>
      <c r="K72" s="17" t="s">
        <v>120</v>
      </c>
      <c r="L72" s="17" t="s">
        <v>121</v>
      </c>
      <c r="M72" s="17" t="s">
        <v>122</v>
      </c>
      <c r="N72" s="17" t="s">
        <v>123</v>
      </c>
      <c r="O72" s="17" t="s">
        <v>124</v>
      </c>
      <c r="P72" s="29"/>
    </row>
    <row r="73" spans="1:16" ht="15.75" thickBot="1">
      <c r="A73" s="56"/>
      <c r="B73" s="57" t="s">
        <v>13</v>
      </c>
      <c r="C73" s="34"/>
      <c r="D73" s="27"/>
      <c r="E73" s="42" t="s">
        <v>62</v>
      </c>
      <c r="F73" s="27"/>
      <c r="G73" s="27"/>
      <c r="H73" s="27"/>
      <c r="I73" s="27"/>
      <c r="J73" s="27"/>
      <c r="K73" s="27"/>
      <c r="L73" s="27"/>
      <c r="M73" s="27"/>
      <c r="N73" s="27"/>
      <c r="O73" s="27"/>
      <c r="P73" s="19"/>
    </row>
    <row r="74" spans="1:16" ht="36">
      <c r="A74" s="58">
        <v>204</v>
      </c>
      <c r="B74" s="70" t="s">
        <v>131</v>
      </c>
      <c r="C74" s="10">
        <v>150</v>
      </c>
      <c r="D74" s="10">
        <v>10.1</v>
      </c>
      <c r="E74" s="10">
        <v>10.3</v>
      </c>
      <c r="F74" s="10">
        <v>35.9</v>
      </c>
      <c r="G74" s="10">
        <v>278.3</v>
      </c>
      <c r="H74" s="10">
        <v>0.1</v>
      </c>
      <c r="I74" s="10">
        <v>0.1</v>
      </c>
      <c r="J74" s="10">
        <v>0</v>
      </c>
      <c r="K74" s="10">
        <v>1.3</v>
      </c>
      <c r="L74" s="10">
        <v>178.1</v>
      </c>
      <c r="M74" s="10">
        <v>132.80000000000001</v>
      </c>
      <c r="N74" s="10">
        <v>15.8</v>
      </c>
      <c r="O74" s="10">
        <v>1.2</v>
      </c>
      <c r="P74" s="30"/>
    </row>
    <row r="75" spans="1:16" ht="24">
      <c r="A75" s="58"/>
      <c r="B75" s="70" t="s">
        <v>125</v>
      </c>
      <c r="C75" s="10">
        <v>20</v>
      </c>
      <c r="D75" s="82" t="s">
        <v>108</v>
      </c>
      <c r="E75" s="10" t="s">
        <v>109</v>
      </c>
      <c r="F75" s="10" t="s">
        <v>126</v>
      </c>
      <c r="G75" s="10">
        <v>71</v>
      </c>
      <c r="H75" s="10" t="s">
        <v>111</v>
      </c>
      <c r="I75" s="10" t="s">
        <v>106</v>
      </c>
      <c r="J75" s="10" t="s">
        <v>11</v>
      </c>
      <c r="K75" s="10" t="s">
        <v>127</v>
      </c>
      <c r="L75" s="10">
        <v>6</v>
      </c>
      <c r="M75" s="83" t="s">
        <v>128</v>
      </c>
      <c r="N75" s="10" t="s">
        <v>129</v>
      </c>
      <c r="O75" s="10" t="s">
        <v>130</v>
      </c>
      <c r="P75" s="30"/>
    </row>
    <row r="76" spans="1:16" ht="24.75" thickBot="1">
      <c r="A76" s="60">
        <v>388</v>
      </c>
      <c r="B76" s="46" t="s">
        <v>74</v>
      </c>
      <c r="C76" s="2">
        <v>200</v>
      </c>
      <c r="D76" s="2">
        <v>0.7</v>
      </c>
      <c r="E76" s="2">
        <v>0.3</v>
      </c>
      <c r="F76" s="2">
        <v>28.8</v>
      </c>
      <c r="G76" s="2">
        <v>132.5</v>
      </c>
      <c r="H76" s="2">
        <v>0</v>
      </c>
      <c r="I76" s="2">
        <v>0.2</v>
      </c>
      <c r="J76" s="2">
        <v>80</v>
      </c>
      <c r="K76" s="2">
        <v>0</v>
      </c>
      <c r="L76" s="2">
        <v>18.899999999999999</v>
      </c>
      <c r="M76" s="2">
        <v>3.1</v>
      </c>
      <c r="N76" s="2">
        <v>4.8</v>
      </c>
      <c r="O76" s="2">
        <v>0.5</v>
      </c>
      <c r="P76" s="26"/>
    </row>
    <row r="77" spans="1:16" ht="15.75" thickBot="1">
      <c r="A77" s="56" t="s">
        <v>57</v>
      </c>
      <c r="B77" s="68"/>
      <c r="C77" s="34"/>
      <c r="D77" s="38">
        <f t="shared" ref="D77:O77" si="6">SUM(D74:D76)</f>
        <v>10.799999999999999</v>
      </c>
      <c r="E77" s="38">
        <f t="shared" si="6"/>
        <v>10.600000000000001</v>
      </c>
      <c r="F77" s="38">
        <f t="shared" si="6"/>
        <v>64.7</v>
      </c>
      <c r="G77" s="38">
        <f t="shared" si="6"/>
        <v>481.8</v>
      </c>
      <c r="H77" s="38">
        <f t="shared" si="6"/>
        <v>0.1</v>
      </c>
      <c r="I77" s="38">
        <f t="shared" si="6"/>
        <v>0.30000000000000004</v>
      </c>
      <c r="J77" s="38">
        <f t="shared" si="6"/>
        <v>80</v>
      </c>
      <c r="K77" s="38">
        <f t="shared" si="6"/>
        <v>1.3</v>
      </c>
      <c r="L77" s="38">
        <f t="shared" si="6"/>
        <v>203</v>
      </c>
      <c r="M77" s="38">
        <f t="shared" si="6"/>
        <v>135.9</v>
      </c>
      <c r="N77" s="38">
        <f t="shared" si="6"/>
        <v>20.6</v>
      </c>
      <c r="O77" s="38">
        <f t="shared" si="6"/>
        <v>1.7</v>
      </c>
      <c r="P77" s="69"/>
    </row>
  </sheetData>
  <mergeCells count="16">
    <mergeCell ref="M10:M11"/>
    <mergeCell ref="N10:N11"/>
    <mergeCell ref="O10:O11"/>
    <mergeCell ref="P10:P11"/>
    <mergeCell ref="B10:B11"/>
    <mergeCell ref="G10:G11"/>
    <mergeCell ref="H10:H11"/>
    <mergeCell ref="I10:I11"/>
    <mergeCell ref="J10:J11"/>
    <mergeCell ref="K10:K11"/>
    <mergeCell ref="L10:L11"/>
    <mergeCell ref="A10:A11"/>
    <mergeCell ref="C10:C11"/>
    <mergeCell ref="D10:D11"/>
    <mergeCell ref="E10:E11"/>
    <mergeCell ref="F10:F11"/>
  </mergeCells>
  <pageMargins left="0.7" right="0.7" top="0.75" bottom="0.75" header="0.3" footer="0.3"/>
  <pageSetup paperSize="9" scale="82" orientation="landscape" r:id="rId1"/>
  <rowBreaks count="1" manualBreakCount="1">
    <brk id="59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M18"/>
  <sheetViews>
    <sheetView workbookViewId="0">
      <selection activeCell="J25" sqref="J25"/>
    </sheetView>
  </sheetViews>
  <sheetFormatPr defaultRowHeight="15"/>
  <cols>
    <col min="5" max="5" width="13.28515625" customWidth="1"/>
    <col min="11" max="11" width="11.5703125" customWidth="1"/>
    <col min="12" max="12" width="6.28515625" hidden="1" customWidth="1"/>
    <col min="13" max="13" width="11.7109375" customWidth="1"/>
  </cols>
  <sheetData>
    <row r="1" spans="1:13">
      <c r="A1" s="71"/>
      <c r="B1" s="71"/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</row>
    <row r="2" spans="1:13" ht="15.75">
      <c r="A2" s="75"/>
      <c r="B2" s="75" t="s">
        <v>41</v>
      </c>
      <c r="C2" s="75"/>
      <c r="D2" s="75"/>
      <c r="E2" s="75"/>
      <c r="F2" s="75"/>
      <c r="G2" s="75"/>
      <c r="H2" s="71"/>
      <c r="I2" s="77" t="s">
        <v>94</v>
      </c>
      <c r="J2" s="77"/>
      <c r="K2" s="77"/>
      <c r="L2" s="71"/>
      <c r="M2" s="71"/>
    </row>
    <row r="3" spans="1:13" ht="15.75">
      <c r="A3" s="75"/>
      <c r="B3" s="75" t="s">
        <v>90</v>
      </c>
      <c r="C3" s="75"/>
      <c r="D3" s="75"/>
      <c r="E3" s="75"/>
      <c r="F3" s="75"/>
      <c r="G3" s="75"/>
      <c r="H3" s="71"/>
      <c r="I3" s="77" t="s">
        <v>95</v>
      </c>
      <c r="J3" s="77"/>
      <c r="K3" s="77"/>
      <c r="L3" s="71"/>
      <c r="M3" s="71"/>
    </row>
    <row r="4" spans="1:13" ht="15.75">
      <c r="A4" s="75"/>
      <c r="B4" s="75"/>
      <c r="C4" s="75"/>
      <c r="D4" s="75"/>
      <c r="E4" s="75"/>
      <c r="F4" s="75"/>
      <c r="G4" s="75"/>
      <c r="H4" s="71"/>
      <c r="I4" s="77"/>
      <c r="J4" s="77"/>
      <c r="K4" s="77"/>
      <c r="L4" s="71"/>
      <c r="M4" s="71"/>
    </row>
    <row r="5" spans="1:13" ht="15.75">
      <c r="A5" s="75"/>
      <c r="B5" s="75"/>
      <c r="C5" s="75"/>
      <c r="D5" s="75"/>
      <c r="E5" s="75"/>
      <c r="F5" s="75"/>
      <c r="G5" s="75"/>
      <c r="H5" s="71"/>
      <c r="I5" s="71"/>
      <c r="J5" s="71"/>
      <c r="K5" s="71"/>
      <c r="L5" s="71"/>
      <c r="M5" s="71"/>
    </row>
    <row r="6" spans="1:13" ht="15.75">
      <c r="A6" s="75"/>
      <c r="B6" s="75" t="s">
        <v>91</v>
      </c>
      <c r="C6" s="75"/>
      <c r="D6" s="75"/>
      <c r="E6" s="75"/>
      <c r="F6" s="75"/>
      <c r="G6" s="75"/>
      <c r="H6" s="71"/>
      <c r="I6" s="71" t="s">
        <v>96</v>
      </c>
      <c r="J6" s="71"/>
      <c r="K6" s="71"/>
      <c r="L6" s="71"/>
      <c r="M6" s="71"/>
    </row>
    <row r="7" spans="1:13">
      <c r="A7" s="71"/>
      <c r="B7" s="71"/>
      <c r="C7" s="71"/>
      <c r="D7" s="71"/>
      <c r="E7" s="71"/>
      <c r="F7" s="71"/>
      <c r="G7" s="71"/>
      <c r="H7" s="71"/>
      <c r="I7" s="71"/>
      <c r="J7" s="71"/>
      <c r="K7" s="71"/>
      <c r="L7" s="71"/>
      <c r="M7" s="71"/>
    </row>
    <row r="8" spans="1:13">
      <c r="A8" s="71"/>
      <c r="B8" s="71"/>
      <c r="C8" s="71"/>
      <c r="D8" s="71"/>
      <c r="E8" s="71"/>
      <c r="F8" s="71"/>
      <c r="G8" s="71"/>
      <c r="H8" s="71"/>
      <c r="I8" s="71"/>
      <c r="J8" s="71"/>
      <c r="K8" s="71"/>
      <c r="L8" s="71"/>
      <c r="M8" s="71"/>
    </row>
    <row r="9" spans="1:13">
      <c r="A9" s="71"/>
      <c r="B9" s="71"/>
      <c r="C9" s="71"/>
      <c r="D9" s="71"/>
      <c r="E9" s="71"/>
      <c r="F9" s="71"/>
      <c r="G9" s="71"/>
      <c r="H9" s="71"/>
      <c r="I9" s="71"/>
      <c r="J9" s="71"/>
      <c r="K9" s="71"/>
      <c r="L9" s="71"/>
      <c r="M9" s="71"/>
    </row>
    <row r="10" spans="1:13">
      <c r="A10" s="71"/>
      <c r="B10" s="71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</row>
    <row r="11" spans="1:13">
      <c r="A11" s="71"/>
      <c r="B11" s="71"/>
      <c r="C11" s="71"/>
      <c r="D11" s="71"/>
      <c r="E11" s="71"/>
      <c r="F11" s="71"/>
      <c r="G11" s="71"/>
      <c r="H11" s="71"/>
      <c r="I11" s="71"/>
      <c r="J11" s="71"/>
      <c r="K11" s="71"/>
      <c r="L11" s="71"/>
      <c r="M11" s="71"/>
    </row>
    <row r="12" spans="1:13">
      <c r="A12" s="71"/>
      <c r="B12" s="71"/>
      <c r="C12" s="71"/>
      <c r="D12" s="71"/>
      <c r="E12" s="71"/>
      <c r="F12" s="71"/>
      <c r="G12" s="71"/>
      <c r="H12" s="71"/>
      <c r="I12" s="71"/>
      <c r="J12" s="71"/>
      <c r="K12" s="71"/>
      <c r="L12" s="71"/>
      <c r="M12" s="71"/>
    </row>
    <row r="13" spans="1:13" ht="28.5">
      <c r="A13" s="71"/>
      <c r="B13" s="71"/>
      <c r="C13" s="71"/>
      <c r="D13" s="71"/>
      <c r="E13" s="74" t="s">
        <v>92</v>
      </c>
      <c r="F13" s="74"/>
      <c r="G13" s="74"/>
      <c r="H13" s="74"/>
      <c r="I13" s="74"/>
      <c r="J13" s="74"/>
      <c r="K13" s="74"/>
      <c r="L13" s="74"/>
      <c r="M13" s="74"/>
    </row>
    <row r="14" spans="1:13" ht="28.5">
      <c r="A14" s="71"/>
      <c r="B14" s="71"/>
      <c r="C14" s="71"/>
      <c r="D14" s="71"/>
      <c r="E14" s="74" t="s">
        <v>93</v>
      </c>
      <c r="F14" s="74"/>
      <c r="G14" s="74"/>
      <c r="H14" s="74"/>
      <c r="I14" s="74"/>
      <c r="J14" s="74"/>
      <c r="K14" s="74"/>
      <c r="L14" s="74"/>
      <c r="M14" s="74"/>
    </row>
    <row r="15" spans="1:13" ht="36">
      <c r="A15" s="71"/>
      <c r="B15" s="71"/>
      <c r="C15" s="71"/>
      <c r="D15" s="71"/>
      <c r="E15" s="73"/>
      <c r="F15" s="73"/>
      <c r="G15" s="73"/>
      <c r="H15" s="73"/>
      <c r="I15" s="73"/>
      <c r="J15" s="73"/>
      <c r="K15" s="73"/>
      <c r="L15" s="71"/>
      <c r="M15" s="71"/>
    </row>
    <row r="16" spans="1:13" ht="15.75">
      <c r="A16" s="71"/>
      <c r="B16" s="71"/>
      <c r="C16" s="75"/>
      <c r="D16" s="75" t="s">
        <v>97</v>
      </c>
      <c r="E16" s="72"/>
      <c r="F16" s="72"/>
      <c r="G16" s="72"/>
      <c r="H16" s="72"/>
      <c r="I16" s="72"/>
      <c r="J16" s="72"/>
      <c r="K16" s="72"/>
      <c r="L16" s="72"/>
      <c r="M16" s="76"/>
    </row>
    <row r="17" spans="3:12" ht="15.75">
      <c r="C17" s="75"/>
      <c r="D17" s="75"/>
      <c r="E17" s="75"/>
      <c r="F17" s="75"/>
      <c r="G17" s="75"/>
      <c r="H17" s="75"/>
      <c r="I17" s="75"/>
      <c r="J17" s="75"/>
      <c r="K17" s="75"/>
      <c r="L17" s="75"/>
    </row>
    <row r="18" spans="3:12">
      <c r="E18" t="s">
        <v>98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 5-11район</vt:lpstr>
      <vt:lpstr>Титульник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nur_gryaznevall</dc:creator>
  <cp:lastModifiedBy>Admin</cp:lastModifiedBy>
  <cp:lastPrinted>2021-01-21T10:37:55Z</cp:lastPrinted>
  <dcterms:created xsi:type="dcterms:W3CDTF">2021-01-13T11:00:19Z</dcterms:created>
  <dcterms:modified xsi:type="dcterms:W3CDTF">2021-01-22T09:06:27Z</dcterms:modified>
</cp:coreProperties>
</file>